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- ofertowy" sheetId="1" r:id="rId1"/>
  </sheet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4" s="1"/>
  <c r="F15"/>
  <c r="F13"/>
  <c r="F12"/>
  <c r="F11"/>
  <c r="F10"/>
  <c r="F9"/>
  <c r="F8"/>
  <c r="F7" s="1"/>
  <c r="F6" l="1"/>
</calcChain>
</file>

<file path=xl/sharedStrings.xml><?xml version="1.0" encoding="utf-8"?>
<sst xmlns="http://schemas.openxmlformats.org/spreadsheetml/2006/main" count="62" uniqueCount="44">
  <si>
    <t>NAWIERZCHNIA BITUMICZNA KM 0+000,00 - 0+190,00 -  170,00 MB (szerokość jezdni zmienna 8,00 - 3,00 m)</t>
  </si>
  <si>
    <t>2.1</t>
  </si>
  <si>
    <t>Rozebranie ław pod krawężniki, ławy z betonu(WYWÓZ I UTYLIZACJA)</t>
  </si>
  <si>
    <t>Warstwa wiążąca z  betonu asfaltowego 0/16mm grubość średnio 4cm o zwiększonej odpornośći na deformacje trwałe</t>
  </si>
  <si>
    <t>2.5</t>
  </si>
  <si>
    <t>Warstwa ścieralna z betonu asfaltowego 0/12,8mm grubość 4cm o zwiększonej odporności na deformacje trwałe</t>
  </si>
  <si>
    <t>Warstwa profilująca beton asfaltowy 0/16mm grubość wasrstwy średnio 4 cm</t>
  </si>
  <si>
    <t>2.3</t>
  </si>
  <si>
    <t>2.7</t>
  </si>
  <si>
    <t>CENA JEDNOSTKOWA</t>
  </si>
  <si>
    <t>Pobocza obustronne z kruszywa łamanego 0/31,5mm stabilizowanego mechanicznie - Analogia</t>
  </si>
  <si>
    <t>Mechaniczne czyszczenie i skropienie nawierzchni drogowej nieulepszonej</t>
  </si>
  <si>
    <t>1.5</t>
  </si>
  <si>
    <t>1</t>
  </si>
  <si>
    <t>WARTOŚĆ POZYCJI</t>
  </si>
  <si>
    <t>Ścieki z elementów betonowych, na podsypce cementowo-piaskowej, grubość prefabrykatów 15·cm</t>
  </si>
  <si>
    <t>1.1</t>
  </si>
  <si>
    <t>J. M.</t>
  </si>
  <si>
    <t>Rozebranie ścieków z elementów betonowych, podsypka cementowo-piaskowa, elementy betonowe grubości 15·cm (przebranie - uszkodzone wywóz i utylizacja)</t>
  </si>
  <si>
    <t>m2</t>
  </si>
  <si>
    <t>1.3</t>
  </si>
  <si>
    <t>Remont ul. Bratkowej w Żywcu w km 0+000 - 0+190</t>
  </si>
  <si>
    <t>2.4</t>
  </si>
  <si>
    <t>m</t>
  </si>
  <si>
    <t>Nr</t>
  </si>
  <si>
    <t>Mechaniczne profilowanie i zagęszenie podłoża pod warstwy konstrukcyjne nawierzchni w gr.kat.I-IV</t>
  </si>
  <si>
    <t>2.8</t>
  </si>
  <si>
    <t>2.6</t>
  </si>
  <si>
    <t>ROBOTY PRZYGOTOWAWCZE</t>
  </si>
  <si>
    <t>WYSZCZEGÓLNIENIE POZYCJI CENNIKA</t>
  </si>
  <si>
    <t>szt</t>
  </si>
  <si>
    <t>2.2</t>
  </si>
  <si>
    <t>Ławy pod korytka odwodnieniowe - BETON C16/20</t>
  </si>
  <si>
    <t>Regulacja pionowa studzienek dla urządzeń podziemnych, zawory wodociągowe i gazowe</t>
  </si>
  <si>
    <t>Regulacja pionowa studzienek dla urządzeń podziemnych, włazy kanałowe - KS</t>
  </si>
  <si>
    <t>1.4</t>
  </si>
  <si>
    <t>Mechaniczne czyszczenie i skropienie nawierzchni drogowej ulepszonej (bitum)</t>
  </si>
  <si>
    <t>1.2</t>
  </si>
  <si>
    <t>ILOŚĆ J.M.</t>
  </si>
  <si>
    <t>2</t>
  </si>
  <si>
    <t>m3</t>
  </si>
  <si>
    <t>1.6</t>
  </si>
  <si>
    <t/>
  </si>
  <si>
    <t>Kosztorys ofertowy</t>
  </si>
</sst>
</file>

<file path=xl/styles.xml><?xml version="1.0" encoding="utf-8"?>
<styleSheet xmlns="http://schemas.openxmlformats.org/spreadsheetml/2006/main">
  <numFmts count="2">
    <numFmt numFmtId="167" formatCode="#\ ###\ ###\ ##0.00####"/>
    <numFmt numFmtId="168" formatCode="#,##0.00\ &quot;zł&quot;"/>
  </numFmts>
  <fonts count="6">
    <font>
      <sz val="10"/>
      <color indexed="8"/>
      <name val="Arial"/>
      <family val="2"/>
    </font>
    <font>
      <b/>
      <sz val="8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Tahoma"/>
      <family val="2"/>
      <charset val="238"/>
    </font>
    <font>
      <sz val="12"/>
      <color indexed="8"/>
      <name val="Tahoma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1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92D050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5" borderId="1" xfId="0" applyNumberFormat="1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vertical="center" wrapText="1"/>
    </xf>
    <xf numFmtId="167" fontId="2" fillId="5" borderId="1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top" wrapText="1"/>
    </xf>
    <xf numFmtId="49" fontId="5" fillId="2" borderId="0" xfId="0" applyNumberFormat="1" applyFon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8" fontId="2" fillId="5" borderId="1" xfId="0" applyNumberFormat="1" applyFont="1" applyFill="1" applyBorder="1" applyAlignment="1">
      <alignment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168" fontId="2" fillId="6" borderId="1" xfId="0" applyNumberFormat="1" applyFont="1" applyFill="1" applyBorder="1" applyAlignment="1" applyProtection="1">
      <alignment vertical="center"/>
      <protection locked="0"/>
    </xf>
    <xf numFmtId="49" fontId="2" fillId="7" borderId="1" xfId="0" applyNumberFormat="1" applyFont="1" applyFill="1" applyBorder="1" applyAlignment="1">
      <alignment vertical="center" wrapText="1"/>
    </xf>
    <xf numFmtId="49" fontId="3" fillId="7" borderId="1" xfId="0" applyNumberFormat="1" applyFont="1" applyFill="1" applyBorder="1" applyAlignment="1">
      <alignment vertical="center" wrapText="1"/>
    </xf>
    <xf numFmtId="0" fontId="0" fillId="8" borderId="0" xfId="0" applyFill="1" applyAlignment="1">
      <alignment vertical="center"/>
    </xf>
    <xf numFmtId="168" fontId="2" fillId="7" borderId="1" xfId="0" applyNumberFormat="1" applyFont="1" applyFill="1" applyBorder="1" applyAlignment="1">
      <alignment vertical="center"/>
    </xf>
    <xf numFmtId="49" fontId="2" fillId="9" borderId="1" xfId="0" applyNumberFormat="1" applyFont="1" applyFill="1" applyBorder="1" applyAlignment="1">
      <alignment vertical="center" wrapText="1"/>
    </xf>
    <xf numFmtId="49" fontId="2" fillId="9" borderId="1" xfId="0" applyNumberFormat="1" applyFont="1" applyFill="1" applyBorder="1" applyAlignment="1">
      <alignment horizontal="center" vertical="center" wrapText="1"/>
    </xf>
    <xf numFmtId="168" fontId="2" fillId="9" borderId="1" xfId="0" applyNumberFormat="1" applyFont="1" applyFill="1" applyBorder="1" applyAlignment="1">
      <alignment vertical="center"/>
    </xf>
    <xf numFmtId="167" fontId="2" fillId="9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FFFFFF"/>
      <rgbColor rgb="00000000"/>
      <rgbColor rgb="00FFDA59"/>
      <rgbColor rgb="00000000"/>
      <rgbColor rgb="00E9F1FA"/>
      <rgbColor rgb="00FF0000"/>
      <rgbColor rgb="00FFFFFF"/>
      <rgbColor rgb="000000FF"/>
      <rgbColor rgb="00FFFFFF"/>
      <rgbColor rgb="00000000"/>
      <rgbColor rgb="00FFFFFF"/>
      <rgbColor rgb="0015428B"/>
      <rgbColor rgb="00E9F1FA"/>
      <rgbColor rgb="00008000"/>
      <rgbColor rgb="00FFFF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2"/>
  <sheetViews>
    <sheetView tabSelected="1" workbookViewId="0">
      <selection activeCell="E9" sqref="E9"/>
    </sheetView>
  </sheetViews>
  <sheetFormatPr defaultRowHeight="12.75" outlineLevelRow="2"/>
  <cols>
    <col min="1" max="1" width="7.140625" customWidth="1"/>
    <col min="2" max="2" width="112.5703125" customWidth="1"/>
    <col min="3" max="3" width="7.140625" customWidth="1"/>
    <col min="4" max="4" width="11.42578125" customWidth="1"/>
    <col min="5" max="5" width="17.85546875" customWidth="1"/>
    <col min="6" max="6" width="19.5703125" customWidth="1"/>
  </cols>
  <sheetData>
    <row r="1" spans="1:6" ht="24.95" customHeight="1">
      <c r="A1" s="4" t="s">
        <v>43</v>
      </c>
      <c r="B1" s="4"/>
      <c r="C1" s="4"/>
      <c r="D1" s="4"/>
      <c r="E1" s="4"/>
      <c r="F1" s="4"/>
    </row>
    <row r="2" spans="1:6" ht="24.95" customHeight="1">
      <c r="A2" s="5" t="s">
        <v>21</v>
      </c>
      <c r="B2" s="5"/>
      <c r="C2" s="5"/>
      <c r="D2" s="5"/>
      <c r="E2" s="5"/>
      <c r="F2" s="5"/>
    </row>
    <row r="3" spans="1:6" ht="24.95" customHeight="1"/>
    <row r="4" spans="1:6" ht="20.100000000000001" customHeight="1">
      <c r="A4" s="6" t="s">
        <v>24</v>
      </c>
      <c r="B4" s="6" t="s">
        <v>29</v>
      </c>
      <c r="C4" s="6" t="s">
        <v>17</v>
      </c>
      <c r="D4" s="6" t="s">
        <v>38</v>
      </c>
      <c r="E4" s="6" t="s">
        <v>9</v>
      </c>
      <c r="F4" s="6" t="s">
        <v>14</v>
      </c>
    </row>
    <row r="5" spans="1:6" ht="20.100000000000001" customHeight="1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</row>
    <row r="6" spans="1:6" ht="20.100000000000001" customHeight="1">
      <c r="A6" s="11" t="s">
        <v>42</v>
      </c>
      <c r="B6" s="12" t="s">
        <v>21</v>
      </c>
      <c r="C6" s="12" t="s">
        <v>42</v>
      </c>
      <c r="D6" s="11" t="s">
        <v>42</v>
      </c>
      <c r="E6" s="13"/>
      <c r="F6" s="14">
        <f>SUM(F7,F14)</f>
        <v>0</v>
      </c>
    </row>
    <row r="7" spans="1:6" ht="20.100000000000001" customHeight="1" outlineLevel="1">
      <c r="A7" s="1" t="s">
        <v>13</v>
      </c>
      <c r="B7" s="2" t="s">
        <v>28</v>
      </c>
      <c r="C7" s="2" t="s">
        <v>42</v>
      </c>
      <c r="D7" s="1" t="s">
        <v>42</v>
      </c>
      <c r="E7" s="3"/>
      <c r="F7" s="8">
        <f>SUM(F8:F13)</f>
        <v>0</v>
      </c>
    </row>
    <row r="8" spans="1:6" ht="20.100000000000001" customHeight="1" outlineLevel="2">
      <c r="A8" s="15" t="s">
        <v>16</v>
      </c>
      <c r="B8" s="15" t="s">
        <v>34</v>
      </c>
      <c r="C8" s="16" t="s">
        <v>30</v>
      </c>
      <c r="D8" s="18">
        <v>13</v>
      </c>
      <c r="E8" s="10">
        <v>0</v>
      </c>
      <c r="F8" s="17">
        <f>D8*E8</f>
        <v>0</v>
      </c>
    </row>
    <row r="9" spans="1:6" ht="20.100000000000001" customHeight="1" outlineLevel="2">
      <c r="A9" s="15" t="s">
        <v>37</v>
      </c>
      <c r="B9" s="15" t="s">
        <v>33</v>
      </c>
      <c r="C9" s="16" t="s">
        <v>30</v>
      </c>
      <c r="D9" s="18">
        <v>8</v>
      </c>
      <c r="E9" s="10">
        <v>0</v>
      </c>
      <c r="F9" s="17">
        <f t="shared" ref="F9:F13" si="0">D9*E9</f>
        <v>0</v>
      </c>
    </row>
    <row r="10" spans="1:6" ht="20.100000000000001" customHeight="1" outlineLevel="2">
      <c r="A10" s="15" t="s">
        <v>20</v>
      </c>
      <c r="B10" s="15" t="s">
        <v>18</v>
      </c>
      <c r="C10" s="16" t="s">
        <v>23</v>
      </c>
      <c r="D10" s="18">
        <v>5</v>
      </c>
      <c r="E10" s="10">
        <v>0</v>
      </c>
      <c r="F10" s="17">
        <f t="shared" si="0"/>
        <v>0</v>
      </c>
    </row>
    <row r="11" spans="1:6" ht="20.100000000000001" customHeight="1" outlineLevel="2">
      <c r="A11" s="15" t="s">
        <v>35</v>
      </c>
      <c r="B11" s="15" t="s">
        <v>2</v>
      </c>
      <c r="C11" s="16" t="s">
        <v>40</v>
      </c>
      <c r="D11" s="18">
        <v>0.5</v>
      </c>
      <c r="E11" s="10">
        <v>0</v>
      </c>
      <c r="F11" s="17">
        <f t="shared" si="0"/>
        <v>0</v>
      </c>
    </row>
    <row r="12" spans="1:6" ht="20.100000000000001" customHeight="1" outlineLevel="2">
      <c r="A12" s="15" t="s">
        <v>12</v>
      </c>
      <c r="B12" s="15" t="s">
        <v>32</v>
      </c>
      <c r="C12" s="16" t="s">
        <v>40</v>
      </c>
      <c r="D12" s="18">
        <v>0.5</v>
      </c>
      <c r="E12" s="10">
        <v>0</v>
      </c>
      <c r="F12" s="17">
        <f t="shared" si="0"/>
        <v>0</v>
      </c>
    </row>
    <row r="13" spans="1:6" ht="20.100000000000001" customHeight="1" outlineLevel="2">
      <c r="A13" s="15" t="s">
        <v>41</v>
      </c>
      <c r="B13" s="15" t="s">
        <v>15</v>
      </c>
      <c r="C13" s="16" t="s">
        <v>23</v>
      </c>
      <c r="D13" s="18">
        <v>5</v>
      </c>
      <c r="E13" s="10">
        <v>0</v>
      </c>
      <c r="F13" s="17">
        <f t="shared" si="0"/>
        <v>0</v>
      </c>
    </row>
    <row r="14" spans="1:6" ht="20.100000000000001" customHeight="1" outlineLevel="1">
      <c r="A14" s="1" t="s">
        <v>39</v>
      </c>
      <c r="B14" s="2" t="s">
        <v>0</v>
      </c>
      <c r="C14" s="9" t="s">
        <v>42</v>
      </c>
      <c r="D14" s="19" t="s">
        <v>42</v>
      </c>
      <c r="E14" s="3"/>
      <c r="F14" s="8">
        <f>SUM(F15:F22)</f>
        <v>0</v>
      </c>
    </row>
    <row r="15" spans="1:6" ht="20.100000000000001" customHeight="1" outlineLevel="2">
      <c r="A15" s="15" t="s">
        <v>1</v>
      </c>
      <c r="B15" s="15" t="s">
        <v>25</v>
      </c>
      <c r="C15" s="16" t="s">
        <v>19</v>
      </c>
      <c r="D15" s="18">
        <v>788</v>
      </c>
      <c r="E15" s="10">
        <v>0</v>
      </c>
      <c r="F15" s="17">
        <f t="shared" ref="F15:F22" si="1">D15*E15</f>
        <v>0</v>
      </c>
    </row>
    <row r="16" spans="1:6" ht="20.100000000000001" customHeight="1" outlineLevel="2">
      <c r="A16" s="15" t="s">
        <v>31</v>
      </c>
      <c r="B16" s="15" t="s">
        <v>11</v>
      </c>
      <c r="C16" s="16" t="s">
        <v>19</v>
      </c>
      <c r="D16" s="18">
        <v>618</v>
      </c>
      <c r="E16" s="10">
        <v>0</v>
      </c>
      <c r="F16" s="17">
        <f t="shared" si="1"/>
        <v>0</v>
      </c>
    </row>
    <row r="17" spans="1:6" ht="20.100000000000001" customHeight="1" outlineLevel="2">
      <c r="A17" s="15" t="s">
        <v>7</v>
      </c>
      <c r="B17" s="15" t="s">
        <v>6</v>
      </c>
      <c r="C17" s="16" t="s">
        <v>19</v>
      </c>
      <c r="D17" s="18">
        <v>618</v>
      </c>
      <c r="E17" s="10">
        <v>0</v>
      </c>
      <c r="F17" s="17">
        <f t="shared" si="1"/>
        <v>0</v>
      </c>
    </row>
    <row r="18" spans="1:6" ht="20.100000000000001" customHeight="1" outlineLevel="2">
      <c r="A18" s="15" t="s">
        <v>22</v>
      </c>
      <c r="B18" s="15" t="s">
        <v>36</v>
      </c>
      <c r="C18" s="16" t="s">
        <v>19</v>
      </c>
      <c r="D18" s="18">
        <v>618</v>
      </c>
      <c r="E18" s="10">
        <v>0</v>
      </c>
      <c r="F18" s="17">
        <f t="shared" si="1"/>
        <v>0</v>
      </c>
    </row>
    <row r="19" spans="1:6" ht="20.100000000000001" customHeight="1" outlineLevel="2">
      <c r="A19" s="15" t="s">
        <v>4</v>
      </c>
      <c r="B19" s="15" t="s">
        <v>3</v>
      </c>
      <c r="C19" s="16" t="s">
        <v>19</v>
      </c>
      <c r="D19" s="18">
        <v>618</v>
      </c>
      <c r="E19" s="10">
        <v>0</v>
      </c>
      <c r="F19" s="17">
        <f t="shared" si="1"/>
        <v>0</v>
      </c>
    </row>
    <row r="20" spans="1:6" ht="20.100000000000001" customHeight="1" outlineLevel="2">
      <c r="A20" s="15" t="s">
        <v>27</v>
      </c>
      <c r="B20" s="15" t="s">
        <v>36</v>
      </c>
      <c r="C20" s="16" t="s">
        <v>19</v>
      </c>
      <c r="D20" s="18">
        <v>583</v>
      </c>
      <c r="E20" s="10">
        <v>0</v>
      </c>
      <c r="F20" s="17">
        <f t="shared" si="1"/>
        <v>0</v>
      </c>
    </row>
    <row r="21" spans="1:6" ht="20.100000000000001" customHeight="1" outlineLevel="2">
      <c r="A21" s="15" t="s">
        <v>8</v>
      </c>
      <c r="B21" s="15" t="s">
        <v>5</v>
      </c>
      <c r="C21" s="16" t="s">
        <v>19</v>
      </c>
      <c r="D21" s="18">
        <v>618</v>
      </c>
      <c r="E21" s="10">
        <v>0</v>
      </c>
      <c r="F21" s="17">
        <f t="shared" si="1"/>
        <v>0</v>
      </c>
    </row>
    <row r="22" spans="1:6" ht="20.100000000000001" customHeight="1" outlineLevel="2">
      <c r="A22" s="15" t="s">
        <v>26</v>
      </c>
      <c r="B22" s="15" t="s">
        <v>10</v>
      </c>
      <c r="C22" s="16" t="s">
        <v>40</v>
      </c>
      <c r="D22" s="18">
        <v>17</v>
      </c>
      <c r="E22" s="10">
        <v>0</v>
      </c>
      <c r="F22" s="17">
        <f t="shared" si="1"/>
        <v>0</v>
      </c>
    </row>
  </sheetData>
  <sheetProtection password="CD6D" sheet="1" objects="1" scenarios="1"/>
  <mergeCells count="2">
    <mergeCell ref="A1:F1"/>
    <mergeCell ref="A2:F2"/>
  </mergeCells>
  <pageMargins left="0.75" right="0.75" top="1" bottom="1" header="0.5" footer="0.5"/>
  <pageSetup paperSize="9" orientation="portrait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-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2018-08-13T18:28:13Z</dcterms:created>
  <dcterms:modified xsi:type="dcterms:W3CDTF">2018-08-13T18:28:50Z</dcterms:modified>
</cp:coreProperties>
</file>