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D:\pulpit\wezel\"/>
    </mc:Choice>
  </mc:AlternateContent>
  <xr:revisionPtr revIDLastSave="0" documentId="13_ncr:40009_{F1A31547-6A1F-4E21-A8EC-2955DC051287}" xr6:coauthVersionLast="45" xr6:coauthVersionMax="45" xr10:uidLastSave="{00000000-0000-0000-0000-000000000000}"/>
  <bookViews>
    <workbookView xWindow="-120" yWindow="-120" windowWidth="29040" windowHeight="16440"/>
  </bookViews>
  <sheets>
    <sheet name="Arkusz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11" i="1" l="1"/>
  <c r="J110" i="1"/>
  <c r="J112" i="1" s="1"/>
  <c r="J108" i="1"/>
  <c r="J107" i="1"/>
  <c r="J106" i="1"/>
  <c r="J105" i="1"/>
  <c r="J103" i="1"/>
  <c r="J101" i="1"/>
  <c r="J99" i="1"/>
  <c r="J98" i="1"/>
  <c r="J97" i="1"/>
  <c r="J95" i="1"/>
  <c r="J94" i="1"/>
  <c r="J93" i="1"/>
  <c r="J90" i="1"/>
  <c r="J89" i="1"/>
  <c r="J88" i="1"/>
  <c r="J87" i="1"/>
  <c r="J85" i="1"/>
  <c r="J84" i="1"/>
  <c r="J83" i="1"/>
  <c r="J82" i="1"/>
  <c r="J81" i="1"/>
  <c r="J80" i="1"/>
  <c r="J77" i="1"/>
  <c r="J76" i="1"/>
  <c r="J73" i="1"/>
  <c r="J72" i="1"/>
  <c r="J71" i="1"/>
  <c r="J70" i="1"/>
  <c r="J68" i="1"/>
  <c r="J67" i="1"/>
  <c r="J66" i="1"/>
  <c r="J65" i="1"/>
  <c r="J63" i="1"/>
  <c r="J62" i="1"/>
  <c r="J61" i="1"/>
  <c r="J60" i="1"/>
  <c r="J58" i="1"/>
  <c r="J57" i="1"/>
  <c r="J56" i="1"/>
  <c r="J55" i="1"/>
  <c r="J53" i="1"/>
  <c r="J52" i="1"/>
  <c r="J51" i="1"/>
  <c r="J50" i="1"/>
  <c r="J48" i="1"/>
  <c r="J47" i="1"/>
  <c r="J46" i="1"/>
  <c r="J45" i="1"/>
  <c r="J42" i="1"/>
  <c r="J41" i="1"/>
  <c r="J40" i="1"/>
  <c r="J39" i="1"/>
  <c r="J38" i="1"/>
  <c r="J37" i="1"/>
  <c r="J36" i="1"/>
  <c r="J34" i="1"/>
  <c r="J33" i="1"/>
  <c r="J32" i="1"/>
  <c r="J31" i="1"/>
  <c r="J30" i="1"/>
  <c r="J28" i="1"/>
  <c r="J26" i="1"/>
  <c r="J25" i="1"/>
  <c r="J24" i="1"/>
  <c r="J21" i="1"/>
  <c r="J19" i="1"/>
  <c r="J18" i="1"/>
  <c r="J17" i="1"/>
  <c r="J16" i="1"/>
  <c r="J15" i="1"/>
  <c r="J13" i="1"/>
  <c r="J12" i="1"/>
  <c r="J11" i="1"/>
  <c r="J10" i="1"/>
  <c r="J8" i="1"/>
  <c r="J6" i="1"/>
</calcChain>
</file>

<file path=xl/sharedStrings.xml><?xml version="1.0" encoding="utf-8"?>
<sst xmlns="http://schemas.openxmlformats.org/spreadsheetml/2006/main" count="381" uniqueCount="241">
  <si>
    <t>Lp.</t>
  </si>
  <si>
    <t>Opis</t>
  </si>
  <si>
    <t>j.m.</t>
  </si>
  <si>
    <t>Ilość</t>
  </si>
  <si>
    <t>Cena jedn.</t>
  </si>
  <si>
    <t>Wartość</t>
  </si>
  <si>
    <t>SST</t>
  </si>
  <si>
    <t>1</t>
  </si>
  <si>
    <t>ROBOTY PRZYGOTOWAWCZE</t>
  </si>
  <si>
    <t>1.1</t>
  </si>
  <si>
    <t>Wytyczenie punktów wysokościowych</t>
  </si>
  <si>
    <t>1.1.1</t>
  </si>
  <si>
    <t>Roboty pomiarowe przy powierzchniowych robotach ziemnych - koryta pod nawierzchnie placów postojowych</t>
  </si>
  <si>
    <t>ha</t>
  </si>
  <si>
    <t>D.01.01.01a</t>
  </si>
  <si>
    <t>1.2</t>
  </si>
  <si>
    <t>Roboty rozbiórkowe</t>
  </si>
  <si>
    <t>1.2.1</t>
  </si>
  <si>
    <t>Rozebranie nawierzchni z kostki betonowej na podsypce piaskowej z wypełnieniem spoin piaskiem 131-230 pojazdów na godzinę</t>
  </si>
  <si>
    <t>m2</t>
  </si>
  <si>
    <t>D.01.02.04</t>
  </si>
  <si>
    <t>1.3</t>
  </si>
  <si>
    <t>Regulacje urządzeń infrastruktury technicznej</t>
  </si>
  <si>
    <t>1.3.1</t>
  </si>
  <si>
    <t>Regulacja pionowa studzienek dla zaworów wodociągowych i gazowych</t>
  </si>
  <si>
    <t>szt.</t>
  </si>
  <si>
    <t>1.3.2</t>
  </si>
  <si>
    <t>Regulacja pionowa studzienek dla włazów kanałowych</t>
  </si>
  <si>
    <t>1.3.3</t>
  </si>
  <si>
    <t>Regulacja pionowa studzienek dla kratek ściekowych ulicznych</t>
  </si>
  <si>
    <t>1.3.4</t>
  </si>
  <si>
    <t>Regulacja pionowa studzienek telefonicznych</t>
  </si>
  <si>
    <t>1.4</t>
  </si>
  <si>
    <t>Zabezpieczenie sieci infrastruktury technicznej</t>
  </si>
  <si>
    <t>1.4.1</t>
  </si>
  <si>
    <t>Ręczne kopanie rowów dla kabli o głębokości do 0,8 m i szer. dna do 0,4 m w gruncie kat. IV</t>
  </si>
  <si>
    <t>m</t>
  </si>
  <si>
    <t>1.4.2</t>
  </si>
  <si>
    <t>1.4.3</t>
  </si>
  <si>
    <t>Układanie rur ochronnych z PCW o średnicy do 110 mm w wykopie</t>
  </si>
  <si>
    <t>1.4.4</t>
  </si>
  <si>
    <t>1.4.5</t>
  </si>
  <si>
    <t>Ręczne zasypywanie rowów dla kabli o głębokości do 0,4 m i szer. dna do 0,4 m w gruncie kat. IV</t>
  </si>
  <si>
    <t>2</t>
  </si>
  <si>
    <t>ROBOTY ZIEMNE</t>
  </si>
  <si>
    <t>2.1</t>
  </si>
  <si>
    <t>Roboty ziemne wykonywane koparkami podsiębiernymi o poj. łyżki 0.60 m3 w gruncie kat. IV z transportem urobku samochodami samowyładowczymi na odległość 10 km i kosztami składowania</t>
  </si>
  <si>
    <t>m3</t>
  </si>
  <si>
    <t>D.02.01.01</t>
  </si>
  <si>
    <t>3</t>
  </si>
  <si>
    <t>BUDOWA ODWODNIENIA</t>
  </si>
  <si>
    <t>3.1</t>
  </si>
  <si>
    <t>3.1.1</t>
  </si>
  <si>
    <t>3.1.2</t>
  </si>
  <si>
    <t>Mechaniczna rozbiórka nawierzchni bitumicznej o gr. 12 cm z wywozem materiału z rozbiórki na odległość do 10 km</t>
  </si>
  <si>
    <t>3.1.3</t>
  </si>
  <si>
    <t>Studzienki kanalizacyjne rewizyjne z kręgów betonowych do głębokości 3 m - rozebranie</t>
  </si>
  <si>
    <t>kpl.</t>
  </si>
  <si>
    <t>3.2</t>
  </si>
  <si>
    <t>Roboty ziemne</t>
  </si>
  <si>
    <t>3.2.1</t>
  </si>
  <si>
    <t>Wykopy oraz przekopy wykonywane koparkami podsiębiernymi 0.60 m3 na odkład w gruncie kat. IV</t>
  </si>
  <si>
    <t>3.3</t>
  </si>
  <si>
    <t>Roboty montażowe</t>
  </si>
  <si>
    <t>3.3.1</t>
  </si>
  <si>
    <t>Kanały z rur PVC łączonych na wcisk o śr. zewn. 315 mm</t>
  </si>
  <si>
    <t>D.03.02.01</t>
  </si>
  <si>
    <t>3.3.2</t>
  </si>
  <si>
    <t>Studnie rewizyjne z kręgów betonowych o śr. 1200 mm w gotowym wykopie o głębokości do 3m</t>
  </si>
  <si>
    <t>stud.</t>
  </si>
  <si>
    <t>3.3.3</t>
  </si>
  <si>
    <t>Kanały z rur PVC łączonych na wcisk o śr. zewn. 200 mm</t>
  </si>
  <si>
    <t>3.3.4</t>
  </si>
  <si>
    <t>Studzienki ściekowe z gotowych elementów betonowe o śr. 500 mm z osadnikiem bez syfonu</t>
  </si>
  <si>
    <t>3.3.5</t>
  </si>
  <si>
    <t>Podłączenie instalacji do sieci wodociągowej - zasuwy żeliwne kielichowe owalne o śr. 80 mm z obudową i skrzynką uliczną</t>
  </si>
  <si>
    <t>3.4</t>
  </si>
  <si>
    <t>Roboty odtworzeniowe</t>
  </si>
  <si>
    <t>3.4.1</t>
  </si>
  <si>
    <t>Nawierzchnie z mieszanek mineralno-bitumicznych - warstwa ścieralna o gr. 5 cm - roboty na przekopach lub pasach węższych niż 2.5 m</t>
  </si>
  <si>
    <t>D.05.03.05a</t>
  </si>
  <si>
    <t>3.4.2</t>
  </si>
  <si>
    <t>Mechaniczne oczyszczenie i skropienie emulsją asfaltową na zimno nawierzchni bitumicznej; zużycie emulsji 0,5 kg/m2</t>
  </si>
  <si>
    <t>D.04.03.01a</t>
  </si>
  <si>
    <t>3.4.3</t>
  </si>
  <si>
    <t>Nawierzchnie z mieszanek mineralno-bitumicznych - warstwa wiążąca o gr.7 cm - roboty na przekopach lub pasach węższych niż 2.5 m</t>
  </si>
  <si>
    <t>D.05.03.05b</t>
  </si>
  <si>
    <t>3.4.4</t>
  </si>
  <si>
    <t>Mechaniczne oczyszczenie i skropienie emulsją asfaltową na zimno podbudowy mineralnej; zużycie emulsji 0,8 kg/m2</t>
  </si>
  <si>
    <t>3.4.5</t>
  </si>
  <si>
    <t>Podbudowa z mieszanki niezwiązanej kruszywa łamanego 0/31,5mm o CBR &gt;= 60% i grubości warstwy po zagęszczeniu 25 cm</t>
  </si>
  <si>
    <t>D.04.04.02a</t>
  </si>
  <si>
    <t>3.4.6</t>
  </si>
  <si>
    <t>Warstwa mrozoochronna z mieszanki niezwiązanej kruszywa łamanego 0/63mm o CBR &gt;= 25% i grubości warstwy po zagęszczeniu 25 cm</t>
  </si>
  <si>
    <t>D.04.02.02</t>
  </si>
  <si>
    <t>3.4.7</t>
  </si>
  <si>
    <t>Zasypywanie wykopów liniowych o ścianach pionowych w gruntach kat. III-IV; głębokość do 1,5 m, szerokość 0,8 - 1,5 m</t>
  </si>
  <si>
    <t>4</t>
  </si>
  <si>
    <t>NAWIERZCHNIE</t>
  </si>
  <si>
    <t>4.1</t>
  </si>
  <si>
    <t>Proj. jezdnia KR1 drogi manewrowej parkingu</t>
  </si>
  <si>
    <t>4.1.1</t>
  </si>
  <si>
    <t>Wykonanie nawierzchni z brukowej kostki betonowej o grubości 8 cm koloru szarego typu " behaton" na podsypce cementowo-piaskowej 1:4 o grubości warstwy po zagęszczeniu 3cm z wypełnieniem spoin piaskiem</t>
  </si>
  <si>
    <t>D.05.03.23a</t>
  </si>
  <si>
    <t>4.1.2</t>
  </si>
  <si>
    <t>4.1.3</t>
  </si>
  <si>
    <t>Warstwa mrozoochronna z mieszanki związanej spoiwem o wytrzymałości Rm &lt;= 4 MPa, grubość warstwy po zagęszczeniu 30 cm</t>
  </si>
  <si>
    <t>D.04.05.01a</t>
  </si>
  <si>
    <t>4.1.4</t>
  </si>
  <si>
    <t>Mechaniczne profilowanie i zagęszczenie podłoża pod warstwy konstrukcyjne nawierzchni w gruncie kat. I-IV</t>
  </si>
  <si>
    <t>D.04.01.01</t>
  </si>
  <si>
    <t>4.2</t>
  </si>
  <si>
    <t>Proj. stanowiska postojowe dla pojazdów osobowych</t>
  </si>
  <si>
    <t>4.2.1</t>
  </si>
  <si>
    <t>Wykonanie nawierzchni z brukowej kostki betonowej o grubości 8 cm koloru czarnego typu "behaton" na podsypce cementowo-piaskowej 1:4 o grubości warstwy po zagęszczeniu 3cm z wypełnieniem spoin piaskiem</t>
  </si>
  <si>
    <t>4.2.2</t>
  </si>
  <si>
    <t>4.2.3</t>
  </si>
  <si>
    <t>4.2.4</t>
  </si>
  <si>
    <t>4.3</t>
  </si>
  <si>
    <t>Proj. ciągi dla pieszych</t>
  </si>
  <si>
    <t>4.3.1</t>
  </si>
  <si>
    <t>Wykonanie nawierzchni z brukowej kostki betonowej o grubości 8 cm koloru żółtego np. typu "Piccola Pastello" na podsypce cementowo-piaskowej 1:4 o grubości warstwy po zagęszczeniu 3cm z wypełnieniem spoin piaskiem</t>
  </si>
  <si>
    <t>4.3.2</t>
  </si>
  <si>
    <t>Podbudowa z mieszanki niezwiązanej kruszywa łamanego 0/31,5mm o CBR &gt;= 60% i grubości warstwy po zagęszczeniu 15 cm</t>
  </si>
  <si>
    <t>4.3.3</t>
  </si>
  <si>
    <t>Warstwa mrozoochronna z mieszanki niezwiązanej kruszywa łamanego 0/63mm o CBR &gt;= 25% i grubości warstwy po zagęszczeniu 15 cm</t>
  </si>
  <si>
    <t>4.3.4</t>
  </si>
  <si>
    <t>4.4</t>
  </si>
  <si>
    <t>Proj. wyspy kanalizujące</t>
  </si>
  <si>
    <t>4.4.1</t>
  </si>
  <si>
    <t>Nawierzchnia z kostki kamiennej nieregularnej o wysokości 10 cm na podsypce cementowo-piaskowej - roboty na pasach węższych niż 2.5 m</t>
  </si>
  <si>
    <t>D.05.03.01</t>
  </si>
  <si>
    <t>4.4.2</t>
  </si>
  <si>
    <t>4.4.3</t>
  </si>
  <si>
    <t>4.4.4</t>
  </si>
  <si>
    <t>4.5</t>
  </si>
  <si>
    <t>Odtw. chodnik wzdłuż ul. ks. Prałata Stanisława Słonki</t>
  </si>
  <si>
    <t>4.5.1</t>
  </si>
  <si>
    <t>Wykonanie nawierzchni z brukowej kostki betonowej o grubości 8 cm koloru szarego typu "behaton" na podsypce cementowo-piaskowej 1:4 o grubości warstwy po zagęszczeniu 3cm z wypełnieniem spoin piaskiem</t>
  </si>
  <si>
    <t>4.5.2</t>
  </si>
  <si>
    <t>4.5.3</t>
  </si>
  <si>
    <t>4.5.4</t>
  </si>
  <si>
    <t>4.6</t>
  </si>
  <si>
    <t>Odtw. zjazd publiczny</t>
  </si>
  <si>
    <t>4.6.1</t>
  </si>
  <si>
    <t>Wykonanie nawierzchni z brukowej kostki betonowej o grubości 8 cm koloru czerwonego typu "behaton" na podsypce cementowo-piaskowej 1:4 o grubości warstwy po zagęszczeniu 3cm z wypełnieniem spoin piaskiem</t>
  </si>
  <si>
    <t>4.6.2</t>
  </si>
  <si>
    <t>4.6.3</t>
  </si>
  <si>
    <t>Warstwa mrozoochronna z mieszanki niezwiązanej kruszywa łamanego 0/63mm o CBR &gt;= 25% i grubości warstwy po zagęszczeniu 20 cm</t>
  </si>
  <si>
    <t>4.6.4</t>
  </si>
  <si>
    <t>5</t>
  </si>
  <si>
    <t>ROBOTY WYKOŃCZENIOWE</t>
  </si>
  <si>
    <t>5.1</t>
  </si>
  <si>
    <t>Proj. tereny zielone</t>
  </si>
  <si>
    <t>5.1.1</t>
  </si>
  <si>
    <t>Wykonanie trawników dywanowych siewem na gruncie kat. I-II z nawożeniem</t>
  </si>
  <si>
    <t>D.06.01.01</t>
  </si>
  <si>
    <t>5.1.2</t>
  </si>
  <si>
    <t>Zakup, transport i rozścielenie ręczne warstwy ziemi urodzajnej grubości 15cm z transportem taczkami na terenie płaskim</t>
  </si>
  <si>
    <t>6</t>
  </si>
  <si>
    <t>ELEMENTY ULIC</t>
  </si>
  <si>
    <t>6.1</t>
  </si>
  <si>
    <t>Krawężniki betonowe</t>
  </si>
  <si>
    <t>6.1.1</t>
  </si>
  <si>
    <t>Wbudowanie krawężników betonowych o wymiarach 15x30 cm wyniesionych 12cm na ławie betonowej</t>
  </si>
  <si>
    <t>D.08.01.01b</t>
  </si>
  <si>
    <t>6.1.2</t>
  </si>
  <si>
    <t>Wbudowanie krawężników betonowych o wymiarach 15x22 cm wyniesionych 6cm na ławie betonowej</t>
  </si>
  <si>
    <t>6.1.3</t>
  </si>
  <si>
    <t>Wbudowanie krawężników betonowych o wymiarach 15x22 cm wyniesionych 2cm na ławie betonowej</t>
  </si>
  <si>
    <t>6.1.4</t>
  </si>
  <si>
    <t>Dodatek za wbudowanie krawężników betonowych na łukach o promieniu do 10 m</t>
  </si>
  <si>
    <t>6.1.5</t>
  </si>
  <si>
    <t>Wykonanie ławy betonowej C12/15 o wymiarach 30×15cm z oporem jednostronnym pod krawężniki</t>
  </si>
  <si>
    <t>6.1.6</t>
  </si>
  <si>
    <t>Dodatek za wykonanie ławy betonowej na łukach o promieniu do 40 m</t>
  </si>
  <si>
    <t>6.2</t>
  </si>
  <si>
    <t>Obrzeża betonowe</t>
  </si>
  <si>
    <t>6.2.1</t>
  </si>
  <si>
    <t>Wbudowanie obrzeży betonowych o wymiarach 30x8 cm na ławie betonowej</t>
  </si>
  <si>
    <t>D.08.03.01</t>
  </si>
  <si>
    <t>6.2.2</t>
  </si>
  <si>
    <t>Dodatek za wbudowanie obrzeży na łukach o promieniu do 10 m</t>
  </si>
  <si>
    <t>6.2.3</t>
  </si>
  <si>
    <t>Wykonanie ławy betonowej C12/15 o wymiarach 28×10cm z oporem dwustronnym pod obrzeża</t>
  </si>
  <si>
    <t>6.2.4</t>
  </si>
  <si>
    <t>7</t>
  </si>
  <si>
    <t>URZĄDZENIA BEZPIECZEŃSTWA RUCHU</t>
  </si>
  <si>
    <t>7.1</t>
  </si>
  <si>
    <t>Oznakowanie poziome</t>
  </si>
  <si>
    <t>7.1.1</t>
  </si>
  <si>
    <t>Oznakowanie poziome nawierzchni na zimno za pomocą mas chemoutwardzalnych grubowarstwowe wykonywane sprzętem ręcznym</t>
  </si>
  <si>
    <t>D.07.01.01</t>
  </si>
  <si>
    <t>7.1.2</t>
  </si>
  <si>
    <t>Oznakowanie poziome nawierzchni bitumicznych - na zimno, za pomocą mas chemoutwardzalnych grubowarstwowe wykonywane sprzętem ręcznym - barwy niebieskiej</t>
  </si>
  <si>
    <t>7.1.3</t>
  </si>
  <si>
    <t>Oznakowanie poziome nawierzchni na zimno za pomocą mas chemoutwardzalnych grubowarstwowe wykonywane sprzętem ręcznym - symbole</t>
  </si>
  <si>
    <t>7.2</t>
  </si>
  <si>
    <t>Oznakowanie pionowe</t>
  </si>
  <si>
    <t>7.2.1</t>
  </si>
  <si>
    <t>Ustawienie słupków z rur stalowych o średnicy 60 mm dla znaków drogowych wraz z wykonaniem fundamentów</t>
  </si>
  <si>
    <t>D.07.02.01</t>
  </si>
  <si>
    <t>7.2.2</t>
  </si>
  <si>
    <t>Przymocowanie tablic znaków drogowych zakazu, nakazu, ostrzegawczych, informacyjnych o powierzchni do 0.3 m2</t>
  </si>
  <si>
    <t>7.2.3</t>
  </si>
  <si>
    <t>Przymocowanie tablic znaków drogowych zakazu, nakazu, ostrzegawczych, informacyjnych o powierzchni ponad 0.3 m2</t>
  </si>
  <si>
    <t>7.3</t>
  </si>
  <si>
    <t>Urządzenia organizacji ruchu</t>
  </si>
  <si>
    <t>7.3.1</t>
  </si>
  <si>
    <t>Zakup, transport i montaż stojaków rowerowych ze stali nierdzewnej o długości 100cm i wysokości 80cm po zabetonowaniu</t>
  </si>
  <si>
    <t>szt</t>
  </si>
  <si>
    <t>D.07.06.02a</t>
  </si>
  <si>
    <t>8</t>
  </si>
  <si>
    <t>ZIELEŃ</t>
  </si>
  <si>
    <t>8.1</t>
  </si>
  <si>
    <t>Zakup, transport i sadzenie drzew i krzewów liściastych na terenie płaskim w gruncie kat. IV z całkowitą zaprawą dołów; średnica/głębokość : 0.7 m</t>
  </si>
  <si>
    <t>D.09.01.01</t>
  </si>
  <si>
    <t>9</t>
  </si>
  <si>
    <t>ELEMENTY MAŁEJ ARCHITEKTURY</t>
  </si>
  <si>
    <t>9.1</t>
  </si>
  <si>
    <t>Zakup, transport i ustawienie koszy betonowych o średnicy 52/64cm i wysokości 73cm o pojemności 70L z wkładem ocynkowanym (np. typu Baster 04128 lub innych równoważnych)</t>
  </si>
  <si>
    <t>D.10.10.02</t>
  </si>
  <si>
    <t>9.2</t>
  </si>
  <si>
    <t>Zakup, transport i ustawienie ławek betonowych o długości 180cm i wysokości 80cm z siedziskiem na wysokości 45cm (np. typu Baster 04408 lub innych równoważnych)</t>
  </si>
  <si>
    <t>9.3</t>
  </si>
  <si>
    <t>Zakup, transport i montaż miejskiej ławki solarnej z oparciem, ładowarką i głośnikiem (np. typu SEEDiA City Classic lub innej równoważnej)</t>
  </si>
  <si>
    <t>9.4</t>
  </si>
  <si>
    <t>Zakup, transport i montaż aluminiowych gablot ogłoszeniowych zasilanych solarnie  o szerokości 1440mm i wysokości  całkowitej 2538mm (np. typu GALA SD lub innych równoważnych)</t>
  </si>
  <si>
    <t>10</t>
  </si>
  <si>
    <t>Budowa infrastruktury towarzyszącej</t>
  </si>
  <si>
    <t>10.1</t>
  </si>
  <si>
    <t>Budowa monitoringu wg odrębnego opracowania branży teletechnicznej</t>
  </si>
  <si>
    <t>kpl</t>
  </si>
  <si>
    <t>T-01.01.02, T-05.01.01, E-01.01.01</t>
  </si>
  <si>
    <t>10.2</t>
  </si>
  <si>
    <t>Budowa oświetlenia drogowego wg odrębnego opracowania branży elektroenergetycznej</t>
  </si>
  <si>
    <t>D.07.07.01</t>
  </si>
  <si>
    <t>Cięcie piłą nawierzchni bitumicznych na głębokość 6-10 cm (131-230 pojazdów na godzinę) Krotność = 2</t>
  </si>
  <si>
    <t>Nasypanie warstwy piasku grubości 0.1 m na dno rowu kablowego o szer.do 0.4 m Krotność = 2</t>
  </si>
  <si>
    <t>KOSZTORYS OFERTOWY - BUDOWA ZINTEGROWANEGO WĘZŁA PRZESIADKOWEGO W ŻYWCU</t>
  </si>
  <si>
    <t>RAZEM NETTO: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</si>
</sst>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0.000"/>
    <numFmt numFmtId="167" formatCode="#,##0.00\ &quot;zł&quot;"/>
  </numFmts>
  <fonts count="4" x14ac:knownFonts="1">
    <font>
      <sz val="11"/>
      <color theme="1"/>
      <name val="Calibri"/>
      <family val="2"/>
      <scheme val="minor"/>
    </font>
    <font>
      <i/>
      <sz val="8"/>
      <color indexed="8"/>
      <name val="Arial Narrow"/>
    </font>
    <font>
      <b/>
      <i/>
      <sz val="8"/>
      <color indexed="8"/>
      <name val="Arial Narrow"/>
    </font>
    <font>
      <i/>
      <sz val="8"/>
      <color indexed="8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31"/>
      </patternFill>
    </fill>
  </fills>
  <borders count="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 readingOrder="1"/>
    </xf>
    <xf numFmtId="0" fontId="1" fillId="4" borderId="1" xfId="0" applyNumberFormat="1" applyFont="1" applyFill="1" applyBorder="1" applyAlignment="1">
      <alignment horizontal="center" vertical="center" wrapText="1" shrinkToFit="1" readingOrder="1"/>
    </xf>
    <xf numFmtId="49" fontId="2" fillId="2" borderId="1" xfId="0" applyNumberFormat="1" applyFont="1" applyFill="1" applyBorder="1" applyAlignment="1">
      <alignment horizontal="right" vertical="center" wrapText="1" shrinkToFit="1" readingOrder="1"/>
    </xf>
    <xf numFmtId="49" fontId="2" fillId="2" borderId="1" xfId="0" applyNumberFormat="1" applyFont="1" applyFill="1" applyBorder="1" applyAlignment="1">
      <alignment horizontal="center" vertical="center" wrapText="1" shrinkToFit="1" readingOrder="1"/>
    </xf>
    <xf numFmtId="49" fontId="2" fillId="3" borderId="1" xfId="0" applyNumberFormat="1" applyFont="1" applyFill="1" applyBorder="1" applyAlignment="1">
      <alignment horizontal="right" vertical="center" wrapText="1" shrinkToFit="1" readingOrder="1"/>
    </xf>
    <xf numFmtId="49" fontId="2" fillId="3" borderId="1" xfId="0" applyNumberFormat="1" applyFont="1" applyFill="1" applyBorder="1" applyAlignment="1">
      <alignment horizontal="center" vertical="center" wrapText="1" shrinkToFit="1" readingOrder="1"/>
    </xf>
    <xf numFmtId="49" fontId="1" fillId="0" borderId="1" xfId="0" applyNumberFormat="1" applyFont="1" applyBorder="1" applyAlignment="1">
      <alignment horizontal="right" vertical="center" wrapText="1" shrinkToFit="1" readingOrder="1"/>
    </xf>
    <xf numFmtId="49" fontId="1" fillId="0" borderId="1" xfId="0" applyNumberFormat="1" applyFont="1" applyBorder="1" applyAlignment="1">
      <alignment horizontal="center" vertical="center" wrapText="1" shrinkToFit="1" readingOrder="1"/>
    </xf>
    <xf numFmtId="49" fontId="3" fillId="0" borderId="1" xfId="0" applyNumberFormat="1" applyFont="1" applyBorder="1" applyAlignment="1">
      <alignment horizontal="center" vertical="center" wrapText="1" shrinkToFit="1" readingOrder="1"/>
    </xf>
    <xf numFmtId="49" fontId="1" fillId="0" borderId="1" xfId="0" applyNumberFormat="1" applyFont="1" applyBorder="1" applyAlignment="1">
      <alignment horizontal="left" vertical="center" wrapText="1" shrinkToFit="1" readingOrder="1"/>
    </xf>
    <xf numFmtId="166" fontId="1" fillId="0" borderId="1" xfId="0" applyNumberFormat="1" applyFont="1" applyBorder="1" applyAlignment="1">
      <alignment horizontal="right" vertical="center" wrapText="1" shrinkToFit="1" readingOrder="1"/>
    </xf>
    <xf numFmtId="167" fontId="1" fillId="0" borderId="1" xfId="0" applyNumberFormat="1" applyFont="1" applyBorder="1" applyAlignment="1" applyProtection="1">
      <alignment horizontal="right" vertical="center" wrapText="1" shrinkToFit="1" readingOrder="1"/>
      <protection locked="0"/>
    </xf>
    <xf numFmtId="167" fontId="1" fillId="0" borderId="1" xfId="0" applyNumberFormat="1" applyFont="1" applyBorder="1" applyAlignment="1">
      <alignment horizontal="right" vertical="center" wrapText="1" shrinkToFit="1" readingOrder="1"/>
    </xf>
    <xf numFmtId="49" fontId="2" fillId="2" borderId="1" xfId="0" applyNumberFormat="1" applyFont="1" applyFill="1" applyBorder="1" applyAlignment="1">
      <alignment horizontal="right" vertical="center" wrapText="1" shrinkToFit="1" readingOrder="1"/>
    </xf>
    <xf numFmtId="49" fontId="2" fillId="3" borderId="1" xfId="0" applyNumberFormat="1" applyFont="1" applyFill="1" applyBorder="1" applyAlignment="1">
      <alignment horizontal="left" vertical="center" wrapText="1" shrinkToFit="1" readingOrder="1"/>
    </xf>
    <xf numFmtId="49" fontId="2" fillId="3" borderId="1" xfId="0" applyNumberFormat="1" applyFont="1" applyFill="1" applyBorder="1" applyAlignment="1">
      <alignment horizontal="right" vertical="center" wrapText="1" shrinkToFit="1" readingOrder="1"/>
    </xf>
    <xf numFmtId="0" fontId="0" fillId="0" borderId="2" xfId="0" applyBorder="1" applyAlignment="1">
      <alignment horizontal="right" vertical="center" readingOrder="1"/>
    </xf>
    <xf numFmtId="0" fontId="0" fillId="0" borderId="3" xfId="0" applyBorder="1" applyAlignment="1">
      <alignment horizontal="right" vertical="center" readingOrder="1"/>
    </xf>
    <xf numFmtId="0" fontId="0" fillId="0" borderId="0" xfId="0" applyAlignment="1">
      <alignment horizontal="center" vertical="center" readingOrder="1"/>
    </xf>
    <xf numFmtId="0" fontId="0" fillId="0" borderId="4" xfId="0" applyBorder="1" applyAlignment="1">
      <alignment horizontal="center" vertical="center" readingOrder="1"/>
    </xf>
    <xf numFmtId="0" fontId="1" fillId="4" borderId="1" xfId="0" applyNumberFormat="1" applyFont="1" applyFill="1" applyBorder="1" applyAlignment="1">
      <alignment horizontal="center" vertical="center" wrapText="1" shrinkToFit="1" readingOrder="1"/>
    </xf>
    <xf numFmtId="49" fontId="2" fillId="2" borderId="1" xfId="0" applyNumberFormat="1" applyFont="1" applyFill="1" applyBorder="1" applyAlignment="1">
      <alignment horizontal="left" vertical="center" wrapText="1" shrinkToFit="1" readingOrder="1"/>
    </xf>
    <xf numFmtId="49" fontId="3" fillId="0" borderId="1" xfId="0" applyNumberFormat="1" applyFont="1" applyBorder="1" applyAlignment="1">
      <alignment horizontal="left" vertical="center" wrapText="1" shrinkToFit="1" readingOrder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262"/>
  <sheetViews>
    <sheetView showGridLines="0" tabSelected="1" workbookViewId="0">
      <selection activeCell="C110" sqref="C110:D110"/>
    </sheetView>
  </sheetViews>
  <sheetFormatPr defaultRowHeight="20.100000000000001" customHeight="1" x14ac:dyDescent="0.25"/>
  <cols>
    <col min="1" max="1" width="6.5703125" style="1" customWidth="1"/>
    <col min="2" max="2" width="8.7109375" style="1" customWidth="1"/>
    <col min="3" max="3" width="95.7109375" style="1" customWidth="1"/>
    <col min="4" max="4" width="43.5703125" style="1" customWidth="1"/>
    <col min="5" max="5" width="4.28515625" style="1" customWidth="1"/>
    <col min="6" max="6" width="4.5703125" style="1" customWidth="1"/>
    <col min="7" max="7" width="3.140625" style="1" customWidth="1"/>
    <col min="8" max="8" width="1.28515625" style="1" customWidth="1"/>
    <col min="9" max="9" width="11.28515625" style="1" customWidth="1"/>
    <col min="10" max="10" width="1.42578125" style="1" customWidth="1"/>
    <col min="11" max="11" width="7.5703125" style="1" customWidth="1"/>
    <col min="12" max="12" width="8.42578125" style="1" customWidth="1"/>
    <col min="14" max="14" width="0.28515625" style="1" customWidth="1"/>
    <col min="15" max="16384" width="9.140625" style="1"/>
  </cols>
  <sheetData>
    <row r="1" spans="1:13" ht="20.100000000000001" customHeight="1" x14ac:dyDescent="0.25">
      <c r="A1" s="19" t="s">
        <v>239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3" ht="20.100000000000001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3" ht="20.100000000000001" customHeight="1" x14ac:dyDescent="0.25">
      <c r="A3" s="2" t="s">
        <v>0</v>
      </c>
      <c r="B3" s="2" t="s">
        <v>6</v>
      </c>
      <c r="C3" s="21" t="s">
        <v>1</v>
      </c>
      <c r="D3" s="21"/>
      <c r="E3" s="2" t="s">
        <v>2</v>
      </c>
      <c r="F3" s="21" t="s">
        <v>3</v>
      </c>
      <c r="G3" s="21"/>
      <c r="H3" s="21" t="s">
        <v>4</v>
      </c>
      <c r="I3" s="21"/>
      <c r="J3" s="21" t="s">
        <v>5</v>
      </c>
      <c r="K3" s="21"/>
      <c r="L3" s="21"/>
      <c r="M3" s="1"/>
    </row>
    <row r="4" spans="1:13" ht="20.100000000000001" customHeight="1" x14ac:dyDescent="0.25">
      <c r="A4" s="3" t="s">
        <v>7</v>
      </c>
      <c r="B4" s="4"/>
      <c r="C4" s="22" t="s">
        <v>8</v>
      </c>
      <c r="D4" s="22"/>
      <c r="E4" s="4"/>
      <c r="F4" s="14"/>
      <c r="G4" s="14"/>
      <c r="H4" s="14"/>
      <c r="I4" s="14"/>
      <c r="J4" s="14"/>
      <c r="K4" s="14"/>
      <c r="L4" s="14"/>
      <c r="M4" s="1"/>
    </row>
    <row r="5" spans="1:13" ht="20.100000000000001" customHeight="1" x14ac:dyDescent="0.25">
      <c r="A5" s="5" t="s">
        <v>9</v>
      </c>
      <c r="B5" s="6"/>
      <c r="C5" s="15" t="s">
        <v>10</v>
      </c>
      <c r="D5" s="15"/>
      <c r="E5" s="6"/>
      <c r="F5" s="16"/>
      <c r="G5" s="16"/>
      <c r="H5" s="16"/>
      <c r="I5" s="16"/>
      <c r="J5" s="16"/>
      <c r="K5" s="16"/>
      <c r="L5" s="16"/>
      <c r="M5" s="1"/>
    </row>
    <row r="6" spans="1:13" ht="20.100000000000001" customHeight="1" x14ac:dyDescent="0.25">
      <c r="A6" s="7" t="s">
        <v>11</v>
      </c>
      <c r="B6" s="8" t="s">
        <v>14</v>
      </c>
      <c r="C6" s="10" t="s">
        <v>12</v>
      </c>
      <c r="D6" s="10"/>
      <c r="E6" s="8" t="s">
        <v>13</v>
      </c>
      <c r="F6" s="11">
        <v>0.23200000000000001</v>
      </c>
      <c r="G6" s="11"/>
      <c r="H6" s="12"/>
      <c r="I6" s="12"/>
      <c r="J6" s="13">
        <f>F6*H6</f>
        <v>0</v>
      </c>
      <c r="K6" s="13"/>
      <c r="L6" s="13"/>
      <c r="M6" s="1"/>
    </row>
    <row r="7" spans="1:13" ht="20.100000000000001" customHeight="1" x14ac:dyDescent="0.25">
      <c r="A7" s="5" t="s">
        <v>15</v>
      </c>
      <c r="B7" s="6"/>
      <c r="C7" s="15" t="s">
        <v>16</v>
      </c>
      <c r="D7" s="15"/>
      <c r="E7" s="6"/>
      <c r="F7" s="16"/>
      <c r="G7" s="16"/>
      <c r="H7" s="16"/>
      <c r="I7" s="16"/>
      <c r="J7" s="16"/>
      <c r="K7" s="16"/>
      <c r="L7" s="16"/>
      <c r="M7" s="1"/>
    </row>
    <row r="8" spans="1:13" ht="20.100000000000001" customHeight="1" x14ac:dyDescent="0.25">
      <c r="A8" s="7" t="s">
        <v>17</v>
      </c>
      <c r="B8" s="8" t="s">
        <v>20</v>
      </c>
      <c r="C8" s="10" t="s">
        <v>18</v>
      </c>
      <c r="D8" s="10"/>
      <c r="E8" s="8" t="s">
        <v>19</v>
      </c>
      <c r="F8" s="11">
        <v>138.84</v>
      </c>
      <c r="G8" s="11"/>
      <c r="H8" s="12"/>
      <c r="I8" s="12"/>
      <c r="J8" s="13">
        <f>F8*H8</f>
        <v>0</v>
      </c>
      <c r="K8" s="13"/>
      <c r="L8" s="13"/>
      <c r="M8" s="1"/>
    </row>
    <row r="9" spans="1:13" ht="20.100000000000001" customHeight="1" x14ac:dyDescent="0.25">
      <c r="A9" s="5" t="s">
        <v>21</v>
      </c>
      <c r="B9" s="6"/>
      <c r="C9" s="15" t="s">
        <v>22</v>
      </c>
      <c r="D9" s="15"/>
      <c r="E9" s="6"/>
      <c r="F9" s="16"/>
      <c r="G9" s="16"/>
      <c r="H9" s="16"/>
      <c r="I9" s="16"/>
      <c r="J9" s="16"/>
      <c r="K9" s="16"/>
      <c r="L9" s="16"/>
      <c r="M9" s="1"/>
    </row>
    <row r="10" spans="1:13" ht="20.100000000000001" customHeight="1" x14ac:dyDescent="0.25">
      <c r="A10" s="7" t="s">
        <v>23</v>
      </c>
      <c r="B10" s="8" t="s">
        <v>20</v>
      </c>
      <c r="C10" s="10" t="s">
        <v>24</v>
      </c>
      <c r="D10" s="10"/>
      <c r="E10" s="8" t="s">
        <v>25</v>
      </c>
      <c r="F10" s="11">
        <v>1</v>
      </c>
      <c r="G10" s="11"/>
      <c r="H10" s="12"/>
      <c r="I10" s="12"/>
      <c r="J10" s="13">
        <f>F10*H10</f>
        <v>0</v>
      </c>
      <c r="K10" s="13"/>
      <c r="L10" s="13"/>
      <c r="M10" s="1"/>
    </row>
    <row r="11" spans="1:13" ht="20.100000000000001" customHeight="1" x14ac:dyDescent="0.25">
      <c r="A11" s="7" t="s">
        <v>26</v>
      </c>
      <c r="B11" s="8" t="s">
        <v>20</v>
      </c>
      <c r="C11" s="10" t="s">
        <v>27</v>
      </c>
      <c r="D11" s="10"/>
      <c r="E11" s="8" t="s">
        <v>25</v>
      </c>
      <c r="F11" s="11">
        <v>5</v>
      </c>
      <c r="G11" s="11"/>
      <c r="H11" s="12"/>
      <c r="I11" s="12"/>
      <c r="J11" s="13">
        <f>F11*H11</f>
        <v>0</v>
      </c>
      <c r="K11" s="13"/>
      <c r="L11" s="13"/>
      <c r="M11" s="1"/>
    </row>
    <row r="12" spans="1:13" ht="20.100000000000001" customHeight="1" x14ac:dyDescent="0.25">
      <c r="A12" s="7" t="s">
        <v>28</v>
      </c>
      <c r="B12" s="8" t="s">
        <v>20</v>
      </c>
      <c r="C12" s="10" t="s">
        <v>29</v>
      </c>
      <c r="D12" s="10"/>
      <c r="E12" s="8" t="s">
        <v>25</v>
      </c>
      <c r="F12" s="11">
        <v>1</v>
      </c>
      <c r="G12" s="11"/>
      <c r="H12" s="12"/>
      <c r="I12" s="12"/>
      <c r="J12" s="13">
        <f>F12*H12</f>
        <v>0</v>
      </c>
      <c r="K12" s="13"/>
      <c r="L12" s="13"/>
      <c r="M12" s="1"/>
    </row>
    <row r="13" spans="1:13" ht="20.100000000000001" customHeight="1" x14ac:dyDescent="0.25">
      <c r="A13" s="7" t="s">
        <v>30</v>
      </c>
      <c r="B13" s="8" t="s">
        <v>20</v>
      </c>
      <c r="C13" s="10" t="s">
        <v>31</v>
      </c>
      <c r="D13" s="10"/>
      <c r="E13" s="8" t="s">
        <v>25</v>
      </c>
      <c r="F13" s="11">
        <v>2</v>
      </c>
      <c r="G13" s="11"/>
      <c r="H13" s="12"/>
      <c r="I13" s="12"/>
      <c r="J13" s="13">
        <f>F13*H13</f>
        <v>0</v>
      </c>
      <c r="K13" s="13"/>
      <c r="L13" s="13"/>
      <c r="M13" s="1"/>
    </row>
    <row r="14" spans="1:13" ht="20.100000000000001" customHeight="1" x14ac:dyDescent="0.25">
      <c r="A14" s="5" t="s">
        <v>32</v>
      </c>
      <c r="B14" s="6"/>
      <c r="C14" s="15" t="s">
        <v>33</v>
      </c>
      <c r="D14" s="15"/>
      <c r="E14" s="6"/>
      <c r="F14" s="16"/>
      <c r="G14" s="16"/>
      <c r="H14" s="16"/>
      <c r="I14" s="16"/>
      <c r="J14" s="16"/>
      <c r="K14" s="16"/>
      <c r="L14" s="16"/>
      <c r="M14" s="1"/>
    </row>
    <row r="15" spans="1:13" ht="20.100000000000001" customHeight="1" x14ac:dyDescent="0.25">
      <c r="A15" s="7" t="s">
        <v>34</v>
      </c>
      <c r="B15" s="8" t="s">
        <v>20</v>
      </c>
      <c r="C15" s="10" t="s">
        <v>35</v>
      </c>
      <c r="D15" s="10"/>
      <c r="E15" s="8" t="s">
        <v>36</v>
      </c>
      <c r="F15" s="11">
        <v>24</v>
      </c>
      <c r="G15" s="11"/>
      <c r="H15" s="12"/>
      <c r="I15" s="12"/>
      <c r="J15" s="13">
        <f>F15*H15</f>
        <v>0</v>
      </c>
      <c r="K15" s="13"/>
      <c r="L15" s="13"/>
      <c r="M15" s="1"/>
    </row>
    <row r="16" spans="1:13" ht="20.100000000000001" customHeight="1" x14ac:dyDescent="0.25">
      <c r="A16" s="7" t="s">
        <v>37</v>
      </c>
      <c r="B16" s="8" t="s">
        <v>20</v>
      </c>
      <c r="C16" s="23" t="s">
        <v>238</v>
      </c>
      <c r="D16" s="10"/>
      <c r="E16" s="8" t="s">
        <v>36</v>
      </c>
      <c r="F16" s="11">
        <v>24</v>
      </c>
      <c r="G16" s="11"/>
      <c r="H16" s="12"/>
      <c r="I16" s="12"/>
      <c r="J16" s="13">
        <f>F16*H16</f>
        <v>0</v>
      </c>
      <c r="K16" s="13"/>
      <c r="L16" s="13"/>
      <c r="M16" s="1"/>
    </row>
    <row r="17" spans="1:13" ht="20.100000000000001" customHeight="1" x14ac:dyDescent="0.25">
      <c r="A17" s="7" t="s">
        <v>38</v>
      </c>
      <c r="B17" s="8" t="s">
        <v>20</v>
      </c>
      <c r="C17" s="10" t="s">
        <v>39</v>
      </c>
      <c r="D17" s="10"/>
      <c r="E17" s="8" t="s">
        <v>36</v>
      </c>
      <c r="F17" s="11">
        <v>24</v>
      </c>
      <c r="G17" s="11"/>
      <c r="H17" s="12"/>
      <c r="I17" s="12"/>
      <c r="J17" s="13">
        <f>F17*H17</f>
        <v>0</v>
      </c>
      <c r="K17" s="13"/>
      <c r="L17" s="13"/>
      <c r="M17" s="1"/>
    </row>
    <row r="18" spans="1:13" ht="20.100000000000001" customHeight="1" x14ac:dyDescent="0.25">
      <c r="A18" s="7" t="s">
        <v>40</v>
      </c>
      <c r="B18" s="8" t="s">
        <v>20</v>
      </c>
      <c r="C18" s="23" t="s">
        <v>238</v>
      </c>
      <c r="D18" s="10"/>
      <c r="E18" s="8" t="s">
        <v>36</v>
      </c>
      <c r="F18" s="11">
        <v>24</v>
      </c>
      <c r="G18" s="11"/>
      <c r="H18" s="12"/>
      <c r="I18" s="12"/>
      <c r="J18" s="13">
        <f>F18*H18</f>
        <v>0</v>
      </c>
      <c r="K18" s="13"/>
      <c r="L18" s="13"/>
      <c r="M18" s="1"/>
    </row>
    <row r="19" spans="1:13" ht="20.100000000000001" customHeight="1" x14ac:dyDescent="0.25">
      <c r="A19" s="7" t="s">
        <v>41</v>
      </c>
      <c r="B19" s="8" t="s">
        <v>20</v>
      </c>
      <c r="C19" s="10" t="s">
        <v>42</v>
      </c>
      <c r="D19" s="10"/>
      <c r="E19" s="8" t="s">
        <v>36</v>
      </c>
      <c r="F19" s="11">
        <v>24</v>
      </c>
      <c r="G19" s="11"/>
      <c r="H19" s="12"/>
      <c r="I19" s="12"/>
      <c r="J19" s="13">
        <f>F19*H19</f>
        <v>0</v>
      </c>
      <c r="K19" s="13"/>
      <c r="L19" s="13"/>
      <c r="M19" s="1"/>
    </row>
    <row r="20" spans="1:13" ht="20.100000000000001" customHeight="1" x14ac:dyDescent="0.25">
      <c r="A20" s="3" t="s">
        <v>43</v>
      </c>
      <c r="B20" s="4"/>
      <c r="C20" s="22" t="s">
        <v>44</v>
      </c>
      <c r="D20" s="22"/>
      <c r="E20" s="4"/>
      <c r="F20" s="14"/>
      <c r="G20" s="14"/>
      <c r="H20" s="14"/>
      <c r="I20" s="14"/>
      <c r="J20" s="14"/>
      <c r="K20" s="14"/>
      <c r="L20" s="14"/>
      <c r="M20" s="1"/>
    </row>
    <row r="21" spans="1:13" ht="20.100000000000001" customHeight="1" x14ac:dyDescent="0.25">
      <c r="A21" s="7" t="s">
        <v>45</v>
      </c>
      <c r="B21" s="8" t="s">
        <v>48</v>
      </c>
      <c r="C21" s="10" t="s">
        <v>46</v>
      </c>
      <c r="D21" s="10"/>
      <c r="E21" s="8" t="s">
        <v>47</v>
      </c>
      <c r="F21" s="11">
        <v>813.13499999999999</v>
      </c>
      <c r="G21" s="11"/>
      <c r="H21" s="12"/>
      <c r="I21" s="12"/>
      <c r="J21" s="13">
        <f>F21*H21</f>
        <v>0</v>
      </c>
      <c r="K21" s="13"/>
      <c r="L21" s="13"/>
      <c r="M21" s="1"/>
    </row>
    <row r="22" spans="1:13" ht="20.100000000000001" customHeight="1" x14ac:dyDescent="0.25">
      <c r="A22" s="3" t="s">
        <v>49</v>
      </c>
      <c r="B22" s="4"/>
      <c r="C22" s="22" t="s">
        <v>50</v>
      </c>
      <c r="D22" s="22"/>
      <c r="E22" s="4"/>
      <c r="F22" s="14"/>
      <c r="G22" s="14"/>
      <c r="H22" s="14"/>
      <c r="I22" s="14"/>
      <c r="J22" s="14"/>
      <c r="K22" s="14"/>
      <c r="L22" s="14"/>
      <c r="M22" s="1"/>
    </row>
    <row r="23" spans="1:13" ht="20.100000000000001" customHeight="1" x14ac:dyDescent="0.25">
      <c r="A23" s="5" t="s">
        <v>51</v>
      </c>
      <c r="B23" s="6"/>
      <c r="C23" s="15" t="s">
        <v>16</v>
      </c>
      <c r="D23" s="15"/>
      <c r="E23" s="6"/>
      <c r="F23" s="16"/>
      <c r="G23" s="16"/>
      <c r="H23" s="16"/>
      <c r="I23" s="16"/>
      <c r="J23" s="16"/>
      <c r="K23" s="16"/>
      <c r="L23" s="16"/>
      <c r="M23" s="1"/>
    </row>
    <row r="24" spans="1:13" ht="20.100000000000001" customHeight="1" x14ac:dyDescent="0.25">
      <c r="A24" s="7" t="s">
        <v>52</v>
      </c>
      <c r="B24" s="8" t="s">
        <v>20</v>
      </c>
      <c r="C24" s="23" t="s">
        <v>237</v>
      </c>
      <c r="D24" s="10"/>
      <c r="E24" s="8" t="s">
        <v>36</v>
      </c>
      <c r="F24" s="11">
        <v>12.5</v>
      </c>
      <c r="G24" s="11"/>
      <c r="H24" s="12"/>
      <c r="I24" s="12"/>
      <c r="J24" s="13">
        <f>F24*H24</f>
        <v>0</v>
      </c>
      <c r="K24" s="13"/>
      <c r="L24" s="13"/>
      <c r="M24" s="1"/>
    </row>
    <row r="25" spans="1:13" ht="20.100000000000001" customHeight="1" x14ac:dyDescent="0.25">
      <c r="A25" s="7" t="s">
        <v>53</v>
      </c>
      <c r="B25" s="8" t="s">
        <v>20</v>
      </c>
      <c r="C25" s="10" t="s">
        <v>54</v>
      </c>
      <c r="D25" s="10"/>
      <c r="E25" s="8" t="s">
        <v>19</v>
      </c>
      <c r="F25" s="11">
        <v>13.75</v>
      </c>
      <c r="G25" s="11"/>
      <c r="H25" s="12"/>
      <c r="I25" s="12"/>
      <c r="J25" s="13">
        <f>F25*H25</f>
        <v>0</v>
      </c>
      <c r="K25" s="13"/>
      <c r="L25" s="13"/>
      <c r="M25" s="1"/>
    </row>
    <row r="26" spans="1:13" ht="20.100000000000001" customHeight="1" x14ac:dyDescent="0.25">
      <c r="A26" s="7" t="s">
        <v>55</v>
      </c>
      <c r="B26" s="8" t="s">
        <v>20</v>
      </c>
      <c r="C26" s="10" t="s">
        <v>56</v>
      </c>
      <c r="D26" s="10"/>
      <c r="E26" s="8" t="s">
        <v>57</v>
      </c>
      <c r="F26" s="11">
        <v>4</v>
      </c>
      <c r="G26" s="11"/>
      <c r="H26" s="12"/>
      <c r="I26" s="12"/>
      <c r="J26" s="13">
        <f>F26*H26</f>
        <v>0</v>
      </c>
      <c r="K26" s="13"/>
      <c r="L26" s="13"/>
      <c r="M26" s="1"/>
    </row>
    <row r="27" spans="1:13" ht="20.100000000000001" customHeight="1" x14ac:dyDescent="0.25">
      <c r="A27" s="5" t="s">
        <v>58</v>
      </c>
      <c r="B27" s="6"/>
      <c r="C27" s="15" t="s">
        <v>59</v>
      </c>
      <c r="D27" s="15"/>
      <c r="E27" s="6"/>
      <c r="F27" s="16"/>
      <c r="G27" s="16"/>
      <c r="H27" s="16"/>
      <c r="I27" s="16"/>
      <c r="J27" s="16"/>
      <c r="K27" s="16"/>
      <c r="L27" s="16"/>
      <c r="M27" s="1"/>
    </row>
    <row r="28" spans="1:13" ht="20.100000000000001" customHeight="1" x14ac:dyDescent="0.25">
      <c r="A28" s="7" t="s">
        <v>60</v>
      </c>
      <c r="B28" s="8" t="s">
        <v>48</v>
      </c>
      <c r="C28" s="10" t="s">
        <v>61</v>
      </c>
      <c r="D28" s="10"/>
      <c r="E28" s="8" t="s">
        <v>47</v>
      </c>
      <c r="F28" s="11">
        <v>137.29499999999999</v>
      </c>
      <c r="G28" s="11"/>
      <c r="H28" s="12"/>
      <c r="I28" s="12"/>
      <c r="J28" s="13">
        <f>F28*H28</f>
        <v>0</v>
      </c>
      <c r="K28" s="13"/>
      <c r="L28" s="13"/>
      <c r="M28" s="1"/>
    </row>
    <row r="29" spans="1:13" ht="20.100000000000001" customHeight="1" x14ac:dyDescent="0.25">
      <c r="A29" s="5" t="s">
        <v>62</v>
      </c>
      <c r="B29" s="6"/>
      <c r="C29" s="15" t="s">
        <v>63</v>
      </c>
      <c r="D29" s="15"/>
      <c r="E29" s="6"/>
      <c r="F29" s="16"/>
      <c r="G29" s="16"/>
      <c r="H29" s="16"/>
      <c r="I29" s="16"/>
      <c r="J29" s="16"/>
      <c r="K29" s="16"/>
      <c r="L29" s="16"/>
      <c r="M29" s="1"/>
    </row>
    <row r="30" spans="1:13" ht="20.100000000000001" customHeight="1" x14ac:dyDescent="0.25">
      <c r="A30" s="7" t="s">
        <v>64</v>
      </c>
      <c r="B30" s="8" t="s">
        <v>66</v>
      </c>
      <c r="C30" s="10" t="s">
        <v>65</v>
      </c>
      <c r="D30" s="10"/>
      <c r="E30" s="8" t="s">
        <v>36</v>
      </c>
      <c r="F30" s="11">
        <v>38.5</v>
      </c>
      <c r="G30" s="11"/>
      <c r="H30" s="12"/>
      <c r="I30" s="12"/>
      <c r="J30" s="13">
        <f>F30*H30</f>
        <v>0</v>
      </c>
      <c r="K30" s="13"/>
      <c r="L30" s="13"/>
      <c r="M30" s="1"/>
    </row>
    <row r="31" spans="1:13" ht="20.100000000000001" customHeight="1" x14ac:dyDescent="0.25">
      <c r="A31" s="7" t="s">
        <v>67</v>
      </c>
      <c r="B31" s="8" t="s">
        <v>66</v>
      </c>
      <c r="C31" s="10" t="s">
        <v>68</v>
      </c>
      <c r="D31" s="10"/>
      <c r="E31" s="8" t="s">
        <v>69</v>
      </c>
      <c r="F31" s="11">
        <v>6</v>
      </c>
      <c r="G31" s="11"/>
      <c r="H31" s="12"/>
      <c r="I31" s="12"/>
      <c r="J31" s="13">
        <f>F31*H31</f>
        <v>0</v>
      </c>
      <c r="K31" s="13"/>
      <c r="L31" s="13"/>
      <c r="M31" s="1"/>
    </row>
    <row r="32" spans="1:13" ht="20.100000000000001" customHeight="1" x14ac:dyDescent="0.25">
      <c r="A32" s="7" t="s">
        <v>70</v>
      </c>
      <c r="B32" s="8" t="s">
        <v>66</v>
      </c>
      <c r="C32" s="10" t="s">
        <v>71</v>
      </c>
      <c r="D32" s="10"/>
      <c r="E32" s="8" t="s">
        <v>36</v>
      </c>
      <c r="F32" s="11">
        <v>63.2</v>
      </c>
      <c r="G32" s="11"/>
      <c r="H32" s="12"/>
      <c r="I32" s="12"/>
      <c r="J32" s="13">
        <f>F32*H32</f>
        <v>0</v>
      </c>
      <c r="K32" s="13"/>
      <c r="L32" s="13"/>
      <c r="M32" s="1"/>
    </row>
    <row r="33" spans="1:13" ht="20.100000000000001" customHeight="1" x14ac:dyDescent="0.25">
      <c r="A33" s="7" t="s">
        <v>72</v>
      </c>
      <c r="B33" s="8" t="s">
        <v>66</v>
      </c>
      <c r="C33" s="10" t="s">
        <v>73</v>
      </c>
      <c r="D33" s="10"/>
      <c r="E33" s="8" t="s">
        <v>25</v>
      </c>
      <c r="F33" s="11">
        <v>7</v>
      </c>
      <c r="G33" s="11"/>
      <c r="H33" s="12"/>
      <c r="I33" s="12"/>
      <c r="J33" s="13">
        <f>F33*H33</f>
        <v>0</v>
      </c>
      <c r="K33" s="13"/>
      <c r="L33" s="13"/>
      <c r="M33" s="1"/>
    </row>
    <row r="34" spans="1:13" ht="20.100000000000001" customHeight="1" x14ac:dyDescent="0.25">
      <c r="A34" s="7" t="s">
        <v>74</v>
      </c>
      <c r="B34" s="8" t="s">
        <v>66</v>
      </c>
      <c r="C34" s="10" t="s">
        <v>75</v>
      </c>
      <c r="D34" s="10"/>
      <c r="E34" s="8" t="s">
        <v>25</v>
      </c>
      <c r="F34" s="11">
        <v>1</v>
      </c>
      <c r="G34" s="11"/>
      <c r="H34" s="12"/>
      <c r="I34" s="12"/>
      <c r="J34" s="13">
        <f>F34*H34</f>
        <v>0</v>
      </c>
      <c r="K34" s="13"/>
      <c r="L34" s="13"/>
      <c r="M34" s="1"/>
    </row>
    <row r="35" spans="1:13" ht="20.100000000000001" customHeight="1" x14ac:dyDescent="0.25">
      <c r="A35" s="5" t="s">
        <v>76</v>
      </c>
      <c r="B35" s="6"/>
      <c r="C35" s="15" t="s">
        <v>77</v>
      </c>
      <c r="D35" s="15"/>
      <c r="E35" s="6"/>
      <c r="F35" s="16"/>
      <c r="G35" s="16"/>
      <c r="H35" s="16"/>
      <c r="I35" s="16"/>
      <c r="J35" s="16"/>
      <c r="K35" s="16"/>
      <c r="L35" s="16"/>
      <c r="M35" s="1"/>
    </row>
    <row r="36" spans="1:13" ht="20.100000000000001" customHeight="1" x14ac:dyDescent="0.25">
      <c r="A36" s="7" t="s">
        <v>78</v>
      </c>
      <c r="B36" s="8" t="s">
        <v>80</v>
      </c>
      <c r="C36" s="10" t="s">
        <v>79</v>
      </c>
      <c r="D36" s="10"/>
      <c r="E36" s="8" t="s">
        <v>19</v>
      </c>
      <c r="F36" s="11">
        <v>13.75</v>
      </c>
      <c r="G36" s="11"/>
      <c r="H36" s="12"/>
      <c r="I36" s="12"/>
      <c r="J36" s="13">
        <f t="shared" ref="J36:J42" si="0">F36*H36</f>
        <v>0</v>
      </c>
      <c r="K36" s="13"/>
      <c r="L36" s="13"/>
      <c r="M36" s="1"/>
    </row>
    <row r="37" spans="1:13" ht="20.100000000000001" customHeight="1" x14ac:dyDescent="0.25">
      <c r="A37" s="7" t="s">
        <v>81</v>
      </c>
      <c r="B37" s="8" t="s">
        <v>83</v>
      </c>
      <c r="C37" s="10" t="s">
        <v>82</v>
      </c>
      <c r="D37" s="10"/>
      <c r="E37" s="8" t="s">
        <v>19</v>
      </c>
      <c r="F37" s="11">
        <v>13.75</v>
      </c>
      <c r="G37" s="11"/>
      <c r="H37" s="12"/>
      <c r="I37" s="12"/>
      <c r="J37" s="13">
        <f t="shared" si="0"/>
        <v>0</v>
      </c>
      <c r="K37" s="13"/>
      <c r="L37" s="13"/>
      <c r="M37" s="1"/>
    </row>
    <row r="38" spans="1:13" ht="20.100000000000001" customHeight="1" x14ac:dyDescent="0.25">
      <c r="A38" s="7" t="s">
        <v>84</v>
      </c>
      <c r="B38" s="8" t="s">
        <v>86</v>
      </c>
      <c r="C38" s="10" t="s">
        <v>85</v>
      </c>
      <c r="D38" s="10"/>
      <c r="E38" s="8" t="s">
        <v>19</v>
      </c>
      <c r="F38" s="11">
        <v>13.75</v>
      </c>
      <c r="G38" s="11"/>
      <c r="H38" s="12"/>
      <c r="I38" s="12"/>
      <c r="J38" s="13">
        <f t="shared" si="0"/>
        <v>0</v>
      </c>
      <c r="K38" s="13"/>
      <c r="L38" s="13"/>
      <c r="M38" s="1"/>
    </row>
    <row r="39" spans="1:13" ht="20.100000000000001" customHeight="1" x14ac:dyDescent="0.25">
      <c r="A39" s="7" t="s">
        <v>87</v>
      </c>
      <c r="B39" s="8" t="s">
        <v>83</v>
      </c>
      <c r="C39" s="10" t="s">
        <v>88</v>
      </c>
      <c r="D39" s="10"/>
      <c r="E39" s="8" t="s">
        <v>19</v>
      </c>
      <c r="F39" s="11">
        <v>13.75</v>
      </c>
      <c r="G39" s="11"/>
      <c r="H39" s="12"/>
      <c r="I39" s="12"/>
      <c r="J39" s="13">
        <f t="shared" si="0"/>
        <v>0</v>
      </c>
      <c r="K39" s="13"/>
      <c r="L39" s="13"/>
      <c r="M39" s="1"/>
    </row>
    <row r="40" spans="1:13" ht="20.100000000000001" customHeight="1" x14ac:dyDescent="0.25">
      <c r="A40" s="7" t="s">
        <v>89</v>
      </c>
      <c r="B40" s="8" t="s">
        <v>91</v>
      </c>
      <c r="C40" s="10" t="s">
        <v>90</v>
      </c>
      <c r="D40" s="10"/>
      <c r="E40" s="8" t="s">
        <v>19</v>
      </c>
      <c r="F40" s="11">
        <v>13.75</v>
      </c>
      <c r="G40" s="11"/>
      <c r="H40" s="12"/>
      <c r="I40" s="12"/>
      <c r="J40" s="13">
        <f t="shared" si="0"/>
        <v>0</v>
      </c>
      <c r="K40" s="13"/>
      <c r="L40" s="13"/>
      <c r="M40" s="1"/>
    </row>
    <row r="41" spans="1:13" ht="20.100000000000001" customHeight="1" x14ac:dyDescent="0.25">
      <c r="A41" s="7" t="s">
        <v>92</v>
      </c>
      <c r="B41" s="8" t="s">
        <v>94</v>
      </c>
      <c r="C41" s="10" t="s">
        <v>93</v>
      </c>
      <c r="D41" s="10"/>
      <c r="E41" s="8" t="s">
        <v>19</v>
      </c>
      <c r="F41" s="11">
        <v>13.75</v>
      </c>
      <c r="G41" s="11"/>
      <c r="H41" s="12"/>
      <c r="I41" s="12"/>
      <c r="J41" s="13">
        <f t="shared" si="0"/>
        <v>0</v>
      </c>
      <c r="K41" s="13"/>
      <c r="L41" s="13"/>
      <c r="M41" s="1"/>
    </row>
    <row r="42" spans="1:13" ht="20.100000000000001" customHeight="1" x14ac:dyDescent="0.25">
      <c r="A42" s="7" t="s">
        <v>95</v>
      </c>
      <c r="B42" s="8" t="s">
        <v>66</v>
      </c>
      <c r="C42" s="10" t="s">
        <v>96</v>
      </c>
      <c r="D42" s="10"/>
      <c r="E42" s="8" t="s">
        <v>47</v>
      </c>
      <c r="F42" s="11">
        <v>137.29499999999999</v>
      </c>
      <c r="G42" s="11"/>
      <c r="H42" s="12"/>
      <c r="I42" s="12"/>
      <c r="J42" s="13">
        <f t="shared" si="0"/>
        <v>0</v>
      </c>
      <c r="K42" s="13"/>
      <c r="L42" s="13"/>
      <c r="M42" s="1"/>
    </row>
    <row r="43" spans="1:13" ht="20.100000000000001" customHeight="1" x14ac:dyDescent="0.25">
      <c r="A43" s="3" t="s">
        <v>97</v>
      </c>
      <c r="B43" s="4"/>
      <c r="C43" s="22" t="s">
        <v>98</v>
      </c>
      <c r="D43" s="22"/>
      <c r="E43" s="4"/>
      <c r="F43" s="14"/>
      <c r="G43" s="14"/>
      <c r="H43" s="14"/>
      <c r="I43" s="14"/>
      <c r="J43" s="14"/>
      <c r="K43" s="14"/>
      <c r="L43" s="14"/>
      <c r="M43" s="1"/>
    </row>
    <row r="44" spans="1:13" ht="20.100000000000001" customHeight="1" x14ac:dyDescent="0.25">
      <c r="A44" s="5" t="s">
        <v>99</v>
      </c>
      <c r="B44" s="6"/>
      <c r="C44" s="15" t="s">
        <v>100</v>
      </c>
      <c r="D44" s="15"/>
      <c r="E44" s="6"/>
      <c r="F44" s="16"/>
      <c r="G44" s="16"/>
      <c r="H44" s="16"/>
      <c r="I44" s="16"/>
      <c r="J44" s="16"/>
      <c r="K44" s="16"/>
      <c r="L44" s="16"/>
      <c r="M44" s="1"/>
    </row>
    <row r="45" spans="1:13" ht="20.100000000000001" customHeight="1" x14ac:dyDescent="0.25">
      <c r="A45" s="7" t="s">
        <v>101</v>
      </c>
      <c r="B45" s="8" t="s">
        <v>103</v>
      </c>
      <c r="C45" s="10" t="s">
        <v>102</v>
      </c>
      <c r="D45" s="10"/>
      <c r="E45" s="8" t="s">
        <v>19</v>
      </c>
      <c r="F45" s="11">
        <v>588.29999999999995</v>
      </c>
      <c r="G45" s="11"/>
      <c r="H45" s="12"/>
      <c r="I45" s="12"/>
      <c r="J45" s="13">
        <f>F45*H45</f>
        <v>0</v>
      </c>
      <c r="K45" s="13"/>
      <c r="L45" s="13"/>
      <c r="M45" s="1"/>
    </row>
    <row r="46" spans="1:13" ht="20.100000000000001" customHeight="1" x14ac:dyDescent="0.25">
      <c r="A46" s="7" t="s">
        <v>104</v>
      </c>
      <c r="B46" s="8" t="s">
        <v>91</v>
      </c>
      <c r="C46" s="10" t="s">
        <v>90</v>
      </c>
      <c r="D46" s="10"/>
      <c r="E46" s="8" t="s">
        <v>19</v>
      </c>
      <c r="F46" s="11">
        <v>588.29999999999995</v>
      </c>
      <c r="G46" s="11"/>
      <c r="H46" s="12"/>
      <c r="I46" s="12"/>
      <c r="J46" s="13">
        <f>F46*H46</f>
        <v>0</v>
      </c>
      <c r="K46" s="13"/>
      <c r="L46" s="13"/>
      <c r="M46" s="1"/>
    </row>
    <row r="47" spans="1:13" ht="20.100000000000001" customHeight="1" x14ac:dyDescent="0.25">
      <c r="A47" s="7" t="s">
        <v>105</v>
      </c>
      <c r="B47" s="8" t="s">
        <v>107</v>
      </c>
      <c r="C47" s="10" t="s">
        <v>106</v>
      </c>
      <c r="D47" s="10"/>
      <c r="E47" s="8" t="s">
        <v>19</v>
      </c>
      <c r="F47" s="11">
        <v>588.29999999999995</v>
      </c>
      <c r="G47" s="11"/>
      <c r="H47" s="12"/>
      <c r="I47" s="12"/>
      <c r="J47" s="13">
        <f>F47*H47</f>
        <v>0</v>
      </c>
      <c r="K47" s="13"/>
      <c r="L47" s="13"/>
      <c r="M47" s="1"/>
    </row>
    <row r="48" spans="1:13" ht="20.100000000000001" customHeight="1" x14ac:dyDescent="0.25">
      <c r="A48" s="7" t="s">
        <v>108</v>
      </c>
      <c r="B48" s="8" t="s">
        <v>110</v>
      </c>
      <c r="C48" s="10" t="s">
        <v>109</v>
      </c>
      <c r="D48" s="10"/>
      <c r="E48" s="8" t="s">
        <v>19</v>
      </c>
      <c r="F48" s="11">
        <v>588.29999999999995</v>
      </c>
      <c r="G48" s="11"/>
      <c r="H48" s="12"/>
      <c r="I48" s="12"/>
      <c r="J48" s="13">
        <f>F48*H48</f>
        <v>0</v>
      </c>
      <c r="K48" s="13"/>
      <c r="L48" s="13"/>
      <c r="M48" s="1"/>
    </row>
    <row r="49" spans="1:13" ht="20.100000000000001" customHeight="1" x14ac:dyDescent="0.25">
      <c r="A49" s="5" t="s">
        <v>111</v>
      </c>
      <c r="B49" s="6"/>
      <c r="C49" s="15" t="s">
        <v>112</v>
      </c>
      <c r="D49" s="15"/>
      <c r="E49" s="6"/>
      <c r="F49" s="16"/>
      <c r="G49" s="16"/>
      <c r="H49" s="16"/>
      <c r="I49" s="16"/>
      <c r="J49" s="16"/>
      <c r="K49" s="16"/>
      <c r="L49" s="16"/>
      <c r="M49" s="1"/>
    </row>
    <row r="50" spans="1:13" ht="20.100000000000001" customHeight="1" x14ac:dyDescent="0.25">
      <c r="A50" s="7" t="s">
        <v>113</v>
      </c>
      <c r="B50" s="8" t="s">
        <v>103</v>
      </c>
      <c r="C50" s="10" t="s">
        <v>114</v>
      </c>
      <c r="D50" s="10"/>
      <c r="E50" s="8" t="s">
        <v>19</v>
      </c>
      <c r="F50" s="11">
        <v>586.20000000000005</v>
      </c>
      <c r="G50" s="11"/>
      <c r="H50" s="12"/>
      <c r="I50" s="12"/>
      <c r="J50" s="13">
        <f>F50*H50</f>
        <v>0</v>
      </c>
      <c r="K50" s="13"/>
      <c r="L50" s="13"/>
      <c r="M50" s="1"/>
    </row>
    <row r="51" spans="1:13" ht="20.100000000000001" customHeight="1" x14ac:dyDescent="0.25">
      <c r="A51" s="7" t="s">
        <v>115</v>
      </c>
      <c r="B51" s="8" t="s">
        <v>91</v>
      </c>
      <c r="C51" s="10" t="s">
        <v>90</v>
      </c>
      <c r="D51" s="10"/>
      <c r="E51" s="8" t="s">
        <v>19</v>
      </c>
      <c r="F51" s="11">
        <v>586.20000000000005</v>
      </c>
      <c r="G51" s="11"/>
      <c r="H51" s="12"/>
      <c r="I51" s="12"/>
      <c r="J51" s="13">
        <f>F51*H51</f>
        <v>0</v>
      </c>
      <c r="K51" s="13"/>
      <c r="L51" s="13"/>
      <c r="M51" s="1"/>
    </row>
    <row r="52" spans="1:13" ht="20.100000000000001" customHeight="1" x14ac:dyDescent="0.25">
      <c r="A52" s="7" t="s">
        <v>116</v>
      </c>
      <c r="B52" s="8" t="s">
        <v>107</v>
      </c>
      <c r="C52" s="10" t="s">
        <v>106</v>
      </c>
      <c r="D52" s="10"/>
      <c r="E52" s="8" t="s">
        <v>19</v>
      </c>
      <c r="F52" s="11">
        <v>586.20000000000005</v>
      </c>
      <c r="G52" s="11"/>
      <c r="H52" s="12"/>
      <c r="I52" s="12"/>
      <c r="J52" s="13">
        <f>F52*H52</f>
        <v>0</v>
      </c>
      <c r="K52" s="13"/>
      <c r="L52" s="13"/>
      <c r="M52" s="1"/>
    </row>
    <row r="53" spans="1:13" ht="20.100000000000001" customHeight="1" x14ac:dyDescent="0.25">
      <c r="A53" s="7" t="s">
        <v>117</v>
      </c>
      <c r="B53" s="8" t="s">
        <v>110</v>
      </c>
      <c r="C53" s="10" t="s">
        <v>109</v>
      </c>
      <c r="D53" s="10"/>
      <c r="E53" s="8" t="s">
        <v>19</v>
      </c>
      <c r="F53" s="11">
        <v>586.20000000000005</v>
      </c>
      <c r="G53" s="11"/>
      <c r="H53" s="12"/>
      <c r="I53" s="12"/>
      <c r="J53" s="13">
        <f>F53*H53</f>
        <v>0</v>
      </c>
      <c r="K53" s="13"/>
      <c r="L53" s="13"/>
      <c r="M53" s="1"/>
    </row>
    <row r="54" spans="1:13" ht="20.100000000000001" customHeight="1" x14ac:dyDescent="0.25">
      <c r="A54" s="5" t="s">
        <v>118</v>
      </c>
      <c r="B54" s="6"/>
      <c r="C54" s="15" t="s">
        <v>119</v>
      </c>
      <c r="D54" s="15"/>
      <c r="E54" s="6"/>
      <c r="F54" s="16"/>
      <c r="G54" s="16"/>
      <c r="H54" s="16"/>
      <c r="I54" s="16"/>
      <c r="J54" s="16"/>
      <c r="K54" s="16"/>
      <c r="L54" s="16"/>
      <c r="M54" s="1"/>
    </row>
    <row r="55" spans="1:13" ht="20.100000000000001" customHeight="1" x14ac:dyDescent="0.25">
      <c r="A55" s="7" t="s">
        <v>120</v>
      </c>
      <c r="B55" s="8" t="s">
        <v>103</v>
      </c>
      <c r="C55" s="10" t="s">
        <v>121</v>
      </c>
      <c r="D55" s="10"/>
      <c r="E55" s="8" t="s">
        <v>19</v>
      </c>
      <c r="F55" s="11">
        <v>315.2</v>
      </c>
      <c r="G55" s="11"/>
      <c r="H55" s="12"/>
      <c r="I55" s="12"/>
      <c r="J55" s="13">
        <f>F55*H55</f>
        <v>0</v>
      </c>
      <c r="K55" s="13"/>
      <c r="L55" s="13"/>
      <c r="M55" s="1"/>
    </row>
    <row r="56" spans="1:13" ht="20.100000000000001" customHeight="1" x14ac:dyDescent="0.25">
      <c r="A56" s="7" t="s">
        <v>122</v>
      </c>
      <c r="B56" s="8" t="s">
        <v>91</v>
      </c>
      <c r="C56" s="10" t="s">
        <v>123</v>
      </c>
      <c r="D56" s="10"/>
      <c r="E56" s="8" t="s">
        <v>19</v>
      </c>
      <c r="F56" s="11">
        <v>315.2</v>
      </c>
      <c r="G56" s="11"/>
      <c r="H56" s="12"/>
      <c r="I56" s="12"/>
      <c r="J56" s="13">
        <f>F56*H56</f>
        <v>0</v>
      </c>
      <c r="K56" s="13"/>
      <c r="L56" s="13"/>
      <c r="M56" s="1"/>
    </row>
    <row r="57" spans="1:13" ht="20.100000000000001" customHeight="1" x14ac:dyDescent="0.25">
      <c r="A57" s="7" t="s">
        <v>124</v>
      </c>
      <c r="B57" s="8" t="s">
        <v>94</v>
      </c>
      <c r="C57" s="10" t="s">
        <v>125</v>
      </c>
      <c r="D57" s="10"/>
      <c r="E57" s="8" t="s">
        <v>19</v>
      </c>
      <c r="F57" s="11">
        <v>315.2</v>
      </c>
      <c r="G57" s="11"/>
      <c r="H57" s="12"/>
      <c r="I57" s="12"/>
      <c r="J57" s="13">
        <f>F57*H57</f>
        <v>0</v>
      </c>
      <c r="K57" s="13"/>
      <c r="L57" s="13"/>
      <c r="M57" s="1"/>
    </row>
    <row r="58" spans="1:13" ht="20.100000000000001" customHeight="1" x14ac:dyDescent="0.25">
      <c r="A58" s="7" t="s">
        <v>126</v>
      </c>
      <c r="B58" s="8" t="s">
        <v>110</v>
      </c>
      <c r="C58" s="10" t="s">
        <v>109</v>
      </c>
      <c r="D58" s="10"/>
      <c r="E58" s="8" t="s">
        <v>19</v>
      </c>
      <c r="F58" s="11">
        <v>315.2</v>
      </c>
      <c r="G58" s="11"/>
      <c r="H58" s="12"/>
      <c r="I58" s="12"/>
      <c r="J58" s="13">
        <f>F58*H58</f>
        <v>0</v>
      </c>
      <c r="K58" s="13"/>
      <c r="L58" s="13"/>
      <c r="M58" s="1"/>
    </row>
    <row r="59" spans="1:13" ht="20.100000000000001" customHeight="1" x14ac:dyDescent="0.25">
      <c r="A59" s="5" t="s">
        <v>127</v>
      </c>
      <c r="B59" s="6"/>
      <c r="C59" s="15" t="s">
        <v>128</v>
      </c>
      <c r="D59" s="15"/>
      <c r="E59" s="6"/>
      <c r="F59" s="16"/>
      <c r="G59" s="16"/>
      <c r="H59" s="16"/>
      <c r="I59" s="16"/>
      <c r="J59" s="16"/>
      <c r="K59" s="16"/>
      <c r="L59" s="16"/>
      <c r="M59" s="1"/>
    </row>
    <row r="60" spans="1:13" ht="20.100000000000001" customHeight="1" x14ac:dyDescent="0.25">
      <c r="A60" s="7" t="s">
        <v>129</v>
      </c>
      <c r="B60" s="8" t="s">
        <v>131</v>
      </c>
      <c r="C60" s="10" t="s">
        <v>130</v>
      </c>
      <c r="D60" s="10"/>
      <c r="E60" s="8" t="s">
        <v>19</v>
      </c>
      <c r="F60" s="11">
        <v>91.3</v>
      </c>
      <c r="G60" s="11"/>
      <c r="H60" s="12"/>
      <c r="I60" s="12"/>
      <c r="J60" s="13">
        <f>F60*H60</f>
        <v>0</v>
      </c>
      <c r="K60" s="13"/>
      <c r="L60" s="13"/>
      <c r="M60" s="1"/>
    </row>
    <row r="61" spans="1:13" ht="20.100000000000001" customHeight="1" x14ac:dyDescent="0.25">
      <c r="A61" s="7" t="s">
        <v>132</v>
      </c>
      <c r="B61" s="8" t="s">
        <v>91</v>
      </c>
      <c r="C61" s="10" t="s">
        <v>123</v>
      </c>
      <c r="D61" s="10"/>
      <c r="E61" s="8" t="s">
        <v>19</v>
      </c>
      <c r="F61" s="11">
        <v>114.5</v>
      </c>
      <c r="G61" s="11"/>
      <c r="H61" s="12"/>
      <c r="I61" s="12"/>
      <c r="J61" s="13">
        <f>F61*H61</f>
        <v>0</v>
      </c>
      <c r="K61" s="13"/>
      <c r="L61" s="13"/>
      <c r="M61" s="1"/>
    </row>
    <row r="62" spans="1:13" ht="20.100000000000001" customHeight="1" x14ac:dyDescent="0.25">
      <c r="A62" s="7" t="s">
        <v>133</v>
      </c>
      <c r="B62" s="8" t="s">
        <v>94</v>
      </c>
      <c r="C62" s="10" t="s">
        <v>125</v>
      </c>
      <c r="D62" s="10"/>
      <c r="E62" s="8" t="s">
        <v>19</v>
      </c>
      <c r="F62" s="11">
        <v>114.5</v>
      </c>
      <c r="G62" s="11"/>
      <c r="H62" s="12"/>
      <c r="I62" s="12"/>
      <c r="J62" s="13">
        <f>F62*H62</f>
        <v>0</v>
      </c>
      <c r="K62" s="13"/>
      <c r="L62" s="13"/>
      <c r="M62" s="1"/>
    </row>
    <row r="63" spans="1:13" ht="20.100000000000001" customHeight="1" x14ac:dyDescent="0.25">
      <c r="A63" s="7" t="s">
        <v>134</v>
      </c>
      <c r="B63" s="8" t="s">
        <v>110</v>
      </c>
      <c r="C63" s="10" t="s">
        <v>109</v>
      </c>
      <c r="D63" s="10"/>
      <c r="E63" s="8" t="s">
        <v>19</v>
      </c>
      <c r="F63" s="11">
        <v>114.5</v>
      </c>
      <c r="G63" s="11"/>
      <c r="H63" s="12"/>
      <c r="I63" s="12"/>
      <c r="J63" s="13">
        <f>F63*H63</f>
        <v>0</v>
      </c>
      <c r="K63" s="13"/>
      <c r="L63" s="13"/>
      <c r="M63" s="1"/>
    </row>
    <row r="64" spans="1:13" ht="20.100000000000001" customHeight="1" x14ac:dyDescent="0.25">
      <c r="A64" s="5" t="s">
        <v>135</v>
      </c>
      <c r="B64" s="6"/>
      <c r="C64" s="15" t="s">
        <v>136</v>
      </c>
      <c r="D64" s="15"/>
      <c r="E64" s="6"/>
      <c r="F64" s="16"/>
      <c r="G64" s="16"/>
      <c r="H64" s="16"/>
      <c r="I64" s="16"/>
      <c r="J64" s="16"/>
      <c r="K64" s="16"/>
      <c r="L64" s="16"/>
      <c r="M64" s="1"/>
    </row>
    <row r="65" spans="1:13" ht="20.100000000000001" customHeight="1" x14ac:dyDescent="0.25">
      <c r="A65" s="7" t="s">
        <v>137</v>
      </c>
      <c r="B65" s="8" t="s">
        <v>103</v>
      </c>
      <c r="C65" s="10" t="s">
        <v>138</v>
      </c>
      <c r="D65" s="10"/>
      <c r="E65" s="8" t="s">
        <v>19</v>
      </c>
      <c r="F65" s="11">
        <v>114.5</v>
      </c>
      <c r="G65" s="11"/>
      <c r="H65" s="12"/>
      <c r="I65" s="12"/>
      <c r="J65" s="13">
        <f>F65*H65</f>
        <v>0</v>
      </c>
      <c r="K65" s="13"/>
      <c r="L65" s="13"/>
      <c r="M65" s="1"/>
    </row>
    <row r="66" spans="1:13" ht="20.100000000000001" customHeight="1" x14ac:dyDescent="0.25">
      <c r="A66" s="7" t="s">
        <v>139</v>
      </c>
      <c r="B66" s="8" t="s">
        <v>91</v>
      </c>
      <c r="C66" s="10" t="s">
        <v>123</v>
      </c>
      <c r="D66" s="10"/>
      <c r="E66" s="8" t="s">
        <v>19</v>
      </c>
      <c r="F66" s="11">
        <v>114.5</v>
      </c>
      <c r="G66" s="11"/>
      <c r="H66" s="12"/>
      <c r="I66" s="12"/>
      <c r="J66" s="13">
        <f>F66*H66</f>
        <v>0</v>
      </c>
      <c r="K66" s="13"/>
      <c r="L66" s="13"/>
      <c r="M66" s="1"/>
    </row>
    <row r="67" spans="1:13" ht="20.100000000000001" customHeight="1" x14ac:dyDescent="0.25">
      <c r="A67" s="7" t="s">
        <v>140</v>
      </c>
      <c r="B67" s="8" t="s">
        <v>94</v>
      </c>
      <c r="C67" s="10" t="s">
        <v>125</v>
      </c>
      <c r="D67" s="10"/>
      <c r="E67" s="8" t="s">
        <v>19</v>
      </c>
      <c r="F67" s="11">
        <v>114.5</v>
      </c>
      <c r="G67" s="11"/>
      <c r="H67" s="12"/>
      <c r="I67" s="12"/>
      <c r="J67" s="13">
        <f>F67*H67</f>
        <v>0</v>
      </c>
      <c r="K67" s="13"/>
      <c r="L67" s="13"/>
      <c r="M67" s="1"/>
    </row>
    <row r="68" spans="1:13" ht="20.100000000000001" customHeight="1" x14ac:dyDescent="0.25">
      <c r="A68" s="7" t="s">
        <v>141</v>
      </c>
      <c r="B68" s="8" t="s">
        <v>110</v>
      </c>
      <c r="C68" s="10" t="s">
        <v>109</v>
      </c>
      <c r="D68" s="10"/>
      <c r="E68" s="8" t="s">
        <v>19</v>
      </c>
      <c r="F68" s="11">
        <v>114.5</v>
      </c>
      <c r="G68" s="11"/>
      <c r="H68" s="12"/>
      <c r="I68" s="12"/>
      <c r="J68" s="13">
        <f>F68*H68</f>
        <v>0</v>
      </c>
      <c r="K68" s="13"/>
      <c r="L68" s="13"/>
      <c r="M68" s="1"/>
    </row>
    <row r="69" spans="1:13" ht="20.100000000000001" customHeight="1" x14ac:dyDescent="0.25">
      <c r="A69" s="5" t="s">
        <v>142</v>
      </c>
      <c r="B69" s="6"/>
      <c r="C69" s="15" t="s">
        <v>143</v>
      </c>
      <c r="D69" s="15"/>
      <c r="E69" s="6"/>
      <c r="F69" s="16"/>
      <c r="G69" s="16"/>
      <c r="H69" s="16"/>
      <c r="I69" s="16"/>
      <c r="J69" s="16"/>
      <c r="K69" s="16"/>
      <c r="L69" s="16"/>
      <c r="M69" s="1"/>
    </row>
    <row r="70" spans="1:13" ht="20.100000000000001" customHeight="1" x14ac:dyDescent="0.25">
      <c r="A70" s="7" t="s">
        <v>144</v>
      </c>
      <c r="B70" s="8" t="s">
        <v>103</v>
      </c>
      <c r="C70" s="10" t="s">
        <v>145</v>
      </c>
      <c r="D70" s="10"/>
      <c r="E70" s="8" t="s">
        <v>19</v>
      </c>
      <c r="F70" s="11">
        <v>15.6</v>
      </c>
      <c r="G70" s="11"/>
      <c r="H70" s="12"/>
      <c r="I70" s="12"/>
      <c r="J70" s="13">
        <f>F70*H70</f>
        <v>0</v>
      </c>
      <c r="K70" s="13"/>
      <c r="L70" s="13"/>
      <c r="M70" s="1"/>
    </row>
    <row r="71" spans="1:13" ht="20.100000000000001" customHeight="1" x14ac:dyDescent="0.25">
      <c r="A71" s="7" t="s">
        <v>146</v>
      </c>
      <c r="B71" s="8" t="s">
        <v>91</v>
      </c>
      <c r="C71" s="10" t="s">
        <v>90</v>
      </c>
      <c r="D71" s="10"/>
      <c r="E71" s="8" t="s">
        <v>19</v>
      </c>
      <c r="F71" s="11">
        <v>15.6</v>
      </c>
      <c r="G71" s="11"/>
      <c r="H71" s="12"/>
      <c r="I71" s="12"/>
      <c r="J71" s="13">
        <f>F71*H71</f>
        <v>0</v>
      </c>
      <c r="K71" s="13"/>
      <c r="L71" s="13"/>
      <c r="M71" s="1"/>
    </row>
    <row r="72" spans="1:13" ht="20.100000000000001" customHeight="1" x14ac:dyDescent="0.25">
      <c r="A72" s="7" t="s">
        <v>147</v>
      </c>
      <c r="B72" s="8" t="s">
        <v>94</v>
      </c>
      <c r="C72" s="10" t="s">
        <v>148</v>
      </c>
      <c r="D72" s="10"/>
      <c r="E72" s="8" t="s">
        <v>19</v>
      </c>
      <c r="F72" s="11">
        <v>15.6</v>
      </c>
      <c r="G72" s="11"/>
      <c r="H72" s="12"/>
      <c r="I72" s="12"/>
      <c r="J72" s="13">
        <f>F72*H72</f>
        <v>0</v>
      </c>
      <c r="K72" s="13"/>
      <c r="L72" s="13"/>
      <c r="M72" s="1"/>
    </row>
    <row r="73" spans="1:13" ht="20.100000000000001" customHeight="1" x14ac:dyDescent="0.25">
      <c r="A73" s="7" t="s">
        <v>149</v>
      </c>
      <c r="B73" s="8" t="s">
        <v>110</v>
      </c>
      <c r="C73" s="10" t="s">
        <v>109</v>
      </c>
      <c r="D73" s="10"/>
      <c r="E73" s="8" t="s">
        <v>19</v>
      </c>
      <c r="F73" s="11">
        <v>15.6</v>
      </c>
      <c r="G73" s="11"/>
      <c r="H73" s="12"/>
      <c r="I73" s="12"/>
      <c r="J73" s="13">
        <f>F73*H73</f>
        <v>0</v>
      </c>
      <c r="K73" s="13"/>
      <c r="L73" s="13"/>
      <c r="M73" s="1"/>
    </row>
    <row r="74" spans="1:13" ht="20.100000000000001" customHeight="1" x14ac:dyDescent="0.25">
      <c r="A74" s="3" t="s">
        <v>150</v>
      </c>
      <c r="B74" s="4"/>
      <c r="C74" s="22" t="s">
        <v>151</v>
      </c>
      <c r="D74" s="22"/>
      <c r="E74" s="4"/>
      <c r="F74" s="14"/>
      <c r="G74" s="14"/>
      <c r="H74" s="14"/>
      <c r="I74" s="14"/>
      <c r="J74" s="14"/>
      <c r="K74" s="14"/>
      <c r="L74" s="14"/>
      <c r="M74" s="1"/>
    </row>
    <row r="75" spans="1:13" ht="20.100000000000001" customHeight="1" x14ac:dyDescent="0.25">
      <c r="A75" s="5" t="s">
        <v>152</v>
      </c>
      <c r="B75" s="6"/>
      <c r="C75" s="15" t="s">
        <v>153</v>
      </c>
      <c r="D75" s="15"/>
      <c r="E75" s="6"/>
      <c r="F75" s="16"/>
      <c r="G75" s="16"/>
      <c r="H75" s="16"/>
      <c r="I75" s="16"/>
      <c r="J75" s="16"/>
      <c r="K75" s="16"/>
      <c r="L75" s="16"/>
      <c r="M75" s="1"/>
    </row>
    <row r="76" spans="1:13" ht="20.100000000000001" customHeight="1" x14ac:dyDescent="0.25">
      <c r="A76" s="7" t="s">
        <v>154</v>
      </c>
      <c r="B76" s="8" t="s">
        <v>156</v>
      </c>
      <c r="C76" s="10" t="s">
        <v>155</v>
      </c>
      <c r="D76" s="10"/>
      <c r="E76" s="8" t="s">
        <v>19</v>
      </c>
      <c r="F76" s="11">
        <v>547.1</v>
      </c>
      <c r="G76" s="11"/>
      <c r="H76" s="12"/>
      <c r="I76" s="12"/>
      <c r="J76" s="13">
        <f>F76*H76</f>
        <v>0</v>
      </c>
      <c r="K76" s="13"/>
      <c r="L76" s="13"/>
      <c r="M76" s="1"/>
    </row>
    <row r="77" spans="1:13" ht="20.100000000000001" customHeight="1" x14ac:dyDescent="0.25">
      <c r="A77" s="7" t="s">
        <v>157</v>
      </c>
      <c r="B77" s="8" t="s">
        <v>156</v>
      </c>
      <c r="C77" s="10" t="s">
        <v>158</v>
      </c>
      <c r="D77" s="10"/>
      <c r="E77" s="8" t="s">
        <v>47</v>
      </c>
      <c r="F77" s="11">
        <v>82.064999999999998</v>
      </c>
      <c r="G77" s="11"/>
      <c r="H77" s="12"/>
      <c r="I77" s="12"/>
      <c r="J77" s="13">
        <f>F77*H77</f>
        <v>0</v>
      </c>
      <c r="K77" s="13"/>
      <c r="L77" s="13"/>
      <c r="M77" s="1"/>
    </row>
    <row r="78" spans="1:13" ht="20.100000000000001" customHeight="1" x14ac:dyDescent="0.25">
      <c r="A78" s="3" t="s">
        <v>159</v>
      </c>
      <c r="B78" s="4"/>
      <c r="C78" s="22" t="s">
        <v>160</v>
      </c>
      <c r="D78" s="22"/>
      <c r="E78" s="4"/>
      <c r="F78" s="14"/>
      <c r="G78" s="14"/>
      <c r="H78" s="14"/>
      <c r="I78" s="14"/>
      <c r="J78" s="14"/>
      <c r="K78" s="14"/>
      <c r="L78" s="14"/>
      <c r="M78" s="1"/>
    </row>
    <row r="79" spans="1:13" ht="20.100000000000001" customHeight="1" x14ac:dyDescent="0.25">
      <c r="A79" s="5" t="s">
        <v>161</v>
      </c>
      <c r="B79" s="6"/>
      <c r="C79" s="15" t="s">
        <v>162</v>
      </c>
      <c r="D79" s="15"/>
      <c r="E79" s="6"/>
      <c r="F79" s="16"/>
      <c r="G79" s="16"/>
      <c r="H79" s="16"/>
      <c r="I79" s="16"/>
      <c r="J79" s="16"/>
      <c r="K79" s="16"/>
      <c r="L79" s="16"/>
      <c r="M79" s="1"/>
    </row>
    <row r="80" spans="1:13" ht="20.100000000000001" customHeight="1" x14ac:dyDescent="0.25">
      <c r="A80" s="7" t="s">
        <v>163</v>
      </c>
      <c r="B80" s="8" t="s">
        <v>165</v>
      </c>
      <c r="C80" s="10" t="s">
        <v>164</v>
      </c>
      <c r="D80" s="10"/>
      <c r="E80" s="8" t="s">
        <v>36</v>
      </c>
      <c r="F80" s="11">
        <v>195.6</v>
      </c>
      <c r="G80" s="11"/>
      <c r="H80" s="12"/>
      <c r="I80" s="12"/>
      <c r="J80" s="13">
        <f t="shared" ref="J80:J85" si="1">F80*H80</f>
        <v>0</v>
      </c>
      <c r="K80" s="13"/>
      <c r="L80" s="13"/>
      <c r="M80" s="1"/>
    </row>
    <row r="81" spans="1:13" ht="20.100000000000001" customHeight="1" x14ac:dyDescent="0.25">
      <c r="A81" s="7" t="s">
        <v>166</v>
      </c>
      <c r="B81" s="8" t="s">
        <v>165</v>
      </c>
      <c r="C81" s="10" t="s">
        <v>167</v>
      </c>
      <c r="D81" s="10"/>
      <c r="E81" s="8" t="s">
        <v>36</v>
      </c>
      <c r="F81" s="11">
        <v>12.5</v>
      </c>
      <c r="G81" s="11"/>
      <c r="H81" s="12"/>
      <c r="I81" s="12"/>
      <c r="J81" s="13">
        <f t="shared" si="1"/>
        <v>0</v>
      </c>
      <c r="K81" s="13"/>
      <c r="L81" s="13"/>
      <c r="M81" s="1"/>
    </row>
    <row r="82" spans="1:13" ht="20.100000000000001" customHeight="1" x14ac:dyDescent="0.25">
      <c r="A82" s="7" t="s">
        <v>168</v>
      </c>
      <c r="B82" s="8" t="s">
        <v>165</v>
      </c>
      <c r="C82" s="10" t="s">
        <v>169</v>
      </c>
      <c r="D82" s="10"/>
      <c r="E82" s="8" t="s">
        <v>36</v>
      </c>
      <c r="F82" s="11">
        <v>184.7</v>
      </c>
      <c r="G82" s="11"/>
      <c r="H82" s="12"/>
      <c r="I82" s="12"/>
      <c r="J82" s="13">
        <f t="shared" si="1"/>
        <v>0</v>
      </c>
      <c r="K82" s="13"/>
      <c r="L82" s="13"/>
      <c r="M82" s="1"/>
    </row>
    <row r="83" spans="1:13" ht="20.100000000000001" customHeight="1" x14ac:dyDescent="0.25">
      <c r="A83" s="7" t="s">
        <v>170</v>
      </c>
      <c r="B83" s="8" t="s">
        <v>165</v>
      </c>
      <c r="C83" s="10" t="s">
        <v>171</v>
      </c>
      <c r="D83" s="10"/>
      <c r="E83" s="8" t="s">
        <v>36</v>
      </c>
      <c r="F83" s="11">
        <v>58.8</v>
      </c>
      <c r="G83" s="11"/>
      <c r="H83" s="12"/>
      <c r="I83" s="12"/>
      <c r="J83" s="13">
        <f t="shared" si="1"/>
        <v>0</v>
      </c>
      <c r="K83" s="13"/>
      <c r="L83" s="13"/>
      <c r="M83" s="1"/>
    </row>
    <row r="84" spans="1:13" ht="20.100000000000001" customHeight="1" x14ac:dyDescent="0.25">
      <c r="A84" s="7" t="s">
        <v>172</v>
      </c>
      <c r="B84" s="8" t="s">
        <v>165</v>
      </c>
      <c r="C84" s="10" t="s">
        <v>173</v>
      </c>
      <c r="D84" s="10"/>
      <c r="E84" s="8" t="s">
        <v>47</v>
      </c>
      <c r="F84" s="11">
        <v>27.094000000000001</v>
      </c>
      <c r="G84" s="11"/>
      <c r="H84" s="12"/>
      <c r="I84" s="12"/>
      <c r="J84" s="13">
        <f t="shared" si="1"/>
        <v>0</v>
      </c>
      <c r="K84" s="13"/>
      <c r="L84" s="13"/>
      <c r="M84" s="1"/>
    </row>
    <row r="85" spans="1:13" ht="20.100000000000001" customHeight="1" x14ac:dyDescent="0.25">
      <c r="A85" s="7" t="s">
        <v>174</v>
      </c>
      <c r="B85" s="8" t="s">
        <v>165</v>
      </c>
      <c r="C85" s="10" t="s">
        <v>175</v>
      </c>
      <c r="D85" s="10"/>
      <c r="E85" s="8" t="s">
        <v>47</v>
      </c>
      <c r="F85" s="11">
        <v>58.8</v>
      </c>
      <c r="G85" s="11"/>
      <c r="H85" s="12"/>
      <c r="I85" s="12"/>
      <c r="J85" s="13">
        <f t="shared" si="1"/>
        <v>0</v>
      </c>
      <c r="K85" s="13"/>
      <c r="L85" s="13"/>
      <c r="M85" s="1"/>
    </row>
    <row r="86" spans="1:13" ht="20.100000000000001" customHeight="1" x14ac:dyDescent="0.25">
      <c r="A86" s="5" t="s">
        <v>176</v>
      </c>
      <c r="B86" s="6"/>
      <c r="C86" s="15" t="s">
        <v>177</v>
      </c>
      <c r="D86" s="15"/>
      <c r="E86" s="6"/>
      <c r="F86" s="16"/>
      <c r="G86" s="16"/>
      <c r="H86" s="16"/>
      <c r="I86" s="16"/>
      <c r="J86" s="16"/>
      <c r="K86" s="16"/>
      <c r="L86" s="16"/>
      <c r="M86" s="1"/>
    </row>
    <row r="87" spans="1:13" ht="20.100000000000001" customHeight="1" x14ac:dyDescent="0.25">
      <c r="A87" s="7" t="s">
        <v>178</v>
      </c>
      <c r="B87" s="8" t="s">
        <v>180</v>
      </c>
      <c r="C87" s="10" t="s">
        <v>179</v>
      </c>
      <c r="D87" s="10"/>
      <c r="E87" s="8" t="s">
        <v>36</v>
      </c>
      <c r="F87" s="11">
        <v>284.10000000000002</v>
      </c>
      <c r="G87" s="11"/>
      <c r="H87" s="12"/>
      <c r="I87" s="12"/>
      <c r="J87" s="13">
        <f>F87*H87</f>
        <v>0</v>
      </c>
      <c r="K87" s="13"/>
      <c r="L87" s="13"/>
      <c r="M87" s="1"/>
    </row>
    <row r="88" spans="1:13" ht="20.100000000000001" customHeight="1" x14ac:dyDescent="0.25">
      <c r="A88" s="7" t="s">
        <v>181</v>
      </c>
      <c r="B88" s="8" t="s">
        <v>180</v>
      </c>
      <c r="C88" s="10" t="s">
        <v>182</v>
      </c>
      <c r="D88" s="10"/>
      <c r="E88" s="8" t="s">
        <v>36</v>
      </c>
      <c r="F88" s="11">
        <v>74.8</v>
      </c>
      <c r="G88" s="11"/>
      <c r="H88" s="12"/>
      <c r="I88" s="12"/>
      <c r="J88" s="13">
        <f>F88*H88</f>
        <v>0</v>
      </c>
      <c r="K88" s="13"/>
      <c r="L88" s="13"/>
      <c r="M88" s="1"/>
    </row>
    <row r="89" spans="1:13" ht="20.100000000000001" customHeight="1" x14ac:dyDescent="0.25">
      <c r="A89" s="7" t="s">
        <v>183</v>
      </c>
      <c r="B89" s="8" t="s">
        <v>180</v>
      </c>
      <c r="C89" s="10" t="s">
        <v>184</v>
      </c>
      <c r="D89" s="10"/>
      <c r="E89" s="8" t="s">
        <v>47</v>
      </c>
      <c r="F89" s="11">
        <v>17.045999999999999</v>
      </c>
      <c r="G89" s="11"/>
      <c r="H89" s="12"/>
      <c r="I89" s="12"/>
      <c r="J89" s="13">
        <f>F89*H89</f>
        <v>0</v>
      </c>
      <c r="K89" s="13"/>
      <c r="L89" s="13"/>
      <c r="M89" s="1"/>
    </row>
    <row r="90" spans="1:13" ht="20.100000000000001" customHeight="1" x14ac:dyDescent="0.25">
      <c r="A90" s="7" t="s">
        <v>185</v>
      </c>
      <c r="B90" s="8" t="s">
        <v>180</v>
      </c>
      <c r="C90" s="10" t="s">
        <v>175</v>
      </c>
      <c r="D90" s="10"/>
      <c r="E90" s="8" t="s">
        <v>47</v>
      </c>
      <c r="F90" s="11">
        <v>74.8</v>
      </c>
      <c r="G90" s="11"/>
      <c r="H90" s="12"/>
      <c r="I90" s="12"/>
      <c r="J90" s="13">
        <f>F90*H90</f>
        <v>0</v>
      </c>
      <c r="K90" s="13"/>
      <c r="L90" s="13"/>
      <c r="M90" s="1"/>
    </row>
    <row r="91" spans="1:13" ht="20.100000000000001" customHeight="1" x14ac:dyDescent="0.25">
      <c r="A91" s="3" t="s">
        <v>186</v>
      </c>
      <c r="B91" s="4"/>
      <c r="C91" s="22" t="s">
        <v>187</v>
      </c>
      <c r="D91" s="22"/>
      <c r="E91" s="4"/>
      <c r="F91" s="14"/>
      <c r="G91" s="14"/>
      <c r="H91" s="14"/>
      <c r="I91" s="14"/>
      <c r="J91" s="14"/>
      <c r="K91" s="14"/>
      <c r="L91" s="14"/>
      <c r="M91" s="1"/>
    </row>
    <row r="92" spans="1:13" ht="20.100000000000001" customHeight="1" x14ac:dyDescent="0.25">
      <c r="A92" s="5" t="s">
        <v>188</v>
      </c>
      <c r="B92" s="6"/>
      <c r="C92" s="15" t="s">
        <v>189</v>
      </c>
      <c r="D92" s="15"/>
      <c r="E92" s="6"/>
      <c r="F92" s="16"/>
      <c r="G92" s="16"/>
      <c r="H92" s="16"/>
      <c r="I92" s="16"/>
      <c r="J92" s="16"/>
      <c r="K92" s="16"/>
      <c r="L92" s="16"/>
      <c r="M92" s="1"/>
    </row>
    <row r="93" spans="1:13" ht="20.100000000000001" customHeight="1" x14ac:dyDescent="0.25">
      <c r="A93" s="7" t="s">
        <v>190</v>
      </c>
      <c r="B93" s="8" t="s">
        <v>192</v>
      </c>
      <c r="C93" s="10" t="s">
        <v>191</v>
      </c>
      <c r="D93" s="10"/>
      <c r="E93" s="8" t="s">
        <v>19</v>
      </c>
      <c r="F93" s="11">
        <v>29.143999999999998</v>
      </c>
      <c r="G93" s="11"/>
      <c r="H93" s="12"/>
      <c r="I93" s="12"/>
      <c r="J93" s="13">
        <f>F93*H93</f>
        <v>0</v>
      </c>
      <c r="K93" s="13"/>
      <c r="L93" s="13"/>
      <c r="M93" s="1"/>
    </row>
    <row r="94" spans="1:13" ht="20.100000000000001" customHeight="1" x14ac:dyDescent="0.25">
      <c r="A94" s="7" t="s">
        <v>193</v>
      </c>
      <c r="B94" s="8" t="s">
        <v>192</v>
      </c>
      <c r="C94" s="10" t="s">
        <v>194</v>
      </c>
      <c r="D94" s="10"/>
      <c r="E94" s="8" t="s">
        <v>19</v>
      </c>
      <c r="F94" s="11">
        <v>54</v>
      </c>
      <c r="G94" s="11"/>
      <c r="H94" s="12"/>
      <c r="I94" s="12"/>
      <c r="J94" s="13">
        <f>F94*H94</f>
        <v>0</v>
      </c>
      <c r="K94" s="13"/>
      <c r="L94" s="13"/>
      <c r="M94" s="1"/>
    </row>
    <row r="95" spans="1:13" ht="20.100000000000001" customHeight="1" x14ac:dyDescent="0.25">
      <c r="A95" s="7" t="s">
        <v>195</v>
      </c>
      <c r="B95" s="8" t="s">
        <v>192</v>
      </c>
      <c r="C95" s="10" t="s">
        <v>196</v>
      </c>
      <c r="D95" s="10"/>
      <c r="E95" s="8" t="s">
        <v>19</v>
      </c>
      <c r="F95" s="11">
        <v>2.2799999999999998</v>
      </c>
      <c r="G95" s="11"/>
      <c r="H95" s="12"/>
      <c r="I95" s="12"/>
      <c r="J95" s="13">
        <f>F95*H95</f>
        <v>0</v>
      </c>
      <c r="K95" s="13"/>
      <c r="L95" s="13"/>
      <c r="M95" s="1"/>
    </row>
    <row r="96" spans="1:13" ht="20.100000000000001" customHeight="1" x14ac:dyDescent="0.25">
      <c r="A96" s="5" t="s">
        <v>197</v>
      </c>
      <c r="B96" s="6"/>
      <c r="C96" s="15" t="s">
        <v>198</v>
      </c>
      <c r="D96" s="15"/>
      <c r="E96" s="6"/>
      <c r="F96" s="16"/>
      <c r="G96" s="16"/>
      <c r="H96" s="16"/>
      <c r="I96" s="16"/>
      <c r="J96" s="16"/>
      <c r="K96" s="16"/>
      <c r="L96" s="16"/>
      <c r="M96" s="1"/>
    </row>
    <row r="97" spans="1:13" ht="20.100000000000001" customHeight="1" x14ac:dyDescent="0.25">
      <c r="A97" s="7" t="s">
        <v>199</v>
      </c>
      <c r="B97" s="8" t="s">
        <v>201</v>
      </c>
      <c r="C97" s="10" t="s">
        <v>200</v>
      </c>
      <c r="D97" s="10"/>
      <c r="E97" s="8" t="s">
        <v>25</v>
      </c>
      <c r="F97" s="11">
        <v>8</v>
      </c>
      <c r="G97" s="11"/>
      <c r="H97" s="12"/>
      <c r="I97" s="12"/>
      <c r="J97" s="13">
        <f>F97*H97</f>
        <v>0</v>
      </c>
      <c r="K97" s="13"/>
      <c r="L97" s="13"/>
      <c r="M97" s="1"/>
    </row>
    <row r="98" spans="1:13" ht="20.100000000000001" customHeight="1" x14ac:dyDescent="0.25">
      <c r="A98" s="7" t="s">
        <v>202</v>
      </c>
      <c r="B98" s="8" t="s">
        <v>201</v>
      </c>
      <c r="C98" s="10" t="s">
        <v>203</v>
      </c>
      <c r="D98" s="10"/>
      <c r="E98" s="8" t="s">
        <v>25</v>
      </c>
      <c r="F98" s="11">
        <v>5</v>
      </c>
      <c r="G98" s="11"/>
      <c r="H98" s="12"/>
      <c r="I98" s="12"/>
      <c r="J98" s="13">
        <f>F98*H98</f>
        <v>0</v>
      </c>
      <c r="K98" s="13"/>
      <c r="L98" s="13"/>
      <c r="M98" s="1"/>
    </row>
    <row r="99" spans="1:13" ht="20.100000000000001" customHeight="1" x14ac:dyDescent="0.25">
      <c r="A99" s="7" t="s">
        <v>204</v>
      </c>
      <c r="B99" s="8" t="s">
        <v>201</v>
      </c>
      <c r="C99" s="10" t="s">
        <v>205</v>
      </c>
      <c r="D99" s="10"/>
      <c r="E99" s="8" t="s">
        <v>25</v>
      </c>
      <c r="F99" s="11">
        <v>8</v>
      </c>
      <c r="G99" s="11"/>
      <c r="H99" s="12"/>
      <c r="I99" s="12"/>
      <c r="J99" s="13">
        <f>F99*H99</f>
        <v>0</v>
      </c>
      <c r="K99" s="13"/>
      <c r="L99" s="13"/>
      <c r="M99" s="1"/>
    </row>
    <row r="100" spans="1:13" ht="20.100000000000001" customHeight="1" x14ac:dyDescent="0.25">
      <c r="A100" s="5" t="s">
        <v>206</v>
      </c>
      <c r="B100" s="6"/>
      <c r="C100" s="15" t="s">
        <v>207</v>
      </c>
      <c r="D100" s="15"/>
      <c r="E100" s="6"/>
      <c r="F100" s="16"/>
      <c r="G100" s="16"/>
      <c r="H100" s="16"/>
      <c r="I100" s="16"/>
      <c r="J100" s="16"/>
      <c r="K100" s="16"/>
      <c r="L100" s="16"/>
      <c r="M100" s="1"/>
    </row>
    <row r="101" spans="1:13" ht="20.100000000000001" customHeight="1" x14ac:dyDescent="0.25">
      <c r="A101" s="7" t="s">
        <v>208</v>
      </c>
      <c r="B101" s="8" t="s">
        <v>211</v>
      </c>
      <c r="C101" s="10" t="s">
        <v>209</v>
      </c>
      <c r="D101" s="10"/>
      <c r="E101" s="8" t="s">
        <v>210</v>
      </c>
      <c r="F101" s="11">
        <v>8</v>
      </c>
      <c r="G101" s="11"/>
      <c r="H101" s="12"/>
      <c r="I101" s="12"/>
      <c r="J101" s="13">
        <f>F101*H101</f>
        <v>0</v>
      </c>
      <c r="K101" s="13"/>
      <c r="L101" s="13"/>
      <c r="M101" s="1"/>
    </row>
    <row r="102" spans="1:13" ht="20.100000000000001" customHeight="1" x14ac:dyDescent="0.25">
      <c r="A102" s="3" t="s">
        <v>212</v>
      </c>
      <c r="B102" s="4"/>
      <c r="C102" s="22" t="s">
        <v>213</v>
      </c>
      <c r="D102" s="22"/>
      <c r="E102" s="4"/>
      <c r="F102" s="14"/>
      <c r="G102" s="14"/>
      <c r="H102" s="14"/>
      <c r="I102" s="14"/>
      <c r="J102" s="14"/>
      <c r="K102" s="14"/>
      <c r="L102" s="14"/>
      <c r="M102" s="1"/>
    </row>
    <row r="103" spans="1:13" ht="20.100000000000001" customHeight="1" x14ac:dyDescent="0.25">
      <c r="A103" s="7" t="s">
        <v>214</v>
      </c>
      <c r="B103" s="8" t="s">
        <v>216</v>
      </c>
      <c r="C103" s="10" t="s">
        <v>215</v>
      </c>
      <c r="D103" s="10"/>
      <c r="E103" s="8" t="s">
        <v>25</v>
      </c>
      <c r="F103" s="11">
        <v>27</v>
      </c>
      <c r="G103" s="11"/>
      <c r="H103" s="12"/>
      <c r="I103" s="12"/>
      <c r="J103" s="13">
        <f>F103*H103</f>
        <v>0</v>
      </c>
      <c r="K103" s="13"/>
      <c r="L103" s="13"/>
      <c r="M103" s="1"/>
    </row>
    <row r="104" spans="1:13" ht="20.100000000000001" customHeight="1" x14ac:dyDescent="0.25">
      <c r="A104" s="3" t="s">
        <v>217</v>
      </c>
      <c r="B104" s="4"/>
      <c r="C104" s="22" t="s">
        <v>218</v>
      </c>
      <c r="D104" s="22"/>
      <c r="E104" s="4"/>
      <c r="F104" s="14"/>
      <c r="G104" s="14"/>
      <c r="H104" s="14"/>
      <c r="I104" s="14"/>
      <c r="J104" s="14"/>
      <c r="K104" s="14"/>
      <c r="L104" s="14"/>
      <c r="M104" s="1"/>
    </row>
    <row r="105" spans="1:13" ht="20.100000000000001" customHeight="1" x14ac:dyDescent="0.25">
      <c r="A105" s="7" t="s">
        <v>219</v>
      </c>
      <c r="B105" s="8" t="s">
        <v>221</v>
      </c>
      <c r="C105" s="10" t="s">
        <v>220</v>
      </c>
      <c r="D105" s="10"/>
      <c r="E105" s="8" t="s">
        <v>210</v>
      </c>
      <c r="F105" s="11">
        <v>7</v>
      </c>
      <c r="G105" s="11"/>
      <c r="H105" s="12"/>
      <c r="I105" s="12"/>
      <c r="J105" s="13">
        <f>F105*H105</f>
        <v>0</v>
      </c>
      <c r="K105" s="13"/>
      <c r="L105" s="13"/>
      <c r="M105" s="1"/>
    </row>
    <row r="106" spans="1:13" ht="20.100000000000001" customHeight="1" x14ac:dyDescent="0.25">
      <c r="A106" s="7" t="s">
        <v>222</v>
      </c>
      <c r="B106" s="8" t="s">
        <v>221</v>
      </c>
      <c r="C106" s="10" t="s">
        <v>223</v>
      </c>
      <c r="D106" s="10"/>
      <c r="E106" s="8" t="s">
        <v>210</v>
      </c>
      <c r="F106" s="11">
        <v>2</v>
      </c>
      <c r="G106" s="11"/>
      <c r="H106" s="12"/>
      <c r="I106" s="12"/>
      <c r="J106" s="13">
        <f>F106*H106</f>
        <v>0</v>
      </c>
      <c r="K106" s="13"/>
      <c r="L106" s="13"/>
      <c r="M106" s="1"/>
    </row>
    <row r="107" spans="1:13" ht="20.100000000000001" customHeight="1" x14ac:dyDescent="0.25">
      <c r="A107" s="7" t="s">
        <v>224</v>
      </c>
      <c r="B107" s="8" t="s">
        <v>221</v>
      </c>
      <c r="C107" s="10" t="s">
        <v>225</v>
      </c>
      <c r="D107" s="10"/>
      <c r="E107" s="8" t="s">
        <v>210</v>
      </c>
      <c r="F107" s="11">
        <v>1</v>
      </c>
      <c r="G107" s="11"/>
      <c r="H107" s="12"/>
      <c r="I107" s="12"/>
      <c r="J107" s="13">
        <f>F107*H107</f>
        <v>0</v>
      </c>
      <c r="K107" s="13"/>
      <c r="L107" s="13"/>
      <c r="M107" s="1"/>
    </row>
    <row r="108" spans="1:13" ht="20.100000000000001" customHeight="1" x14ac:dyDescent="0.25">
      <c r="A108" s="7" t="s">
        <v>226</v>
      </c>
      <c r="B108" s="8" t="s">
        <v>221</v>
      </c>
      <c r="C108" s="10" t="s">
        <v>227</v>
      </c>
      <c r="D108" s="10"/>
      <c r="E108" s="8" t="s">
        <v>210</v>
      </c>
      <c r="F108" s="11">
        <v>4</v>
      </c>
      <c r="G108" s="11"/>
      <c r="H108" s="12"/>
      <c r="I108" s="12"/>
      <c r="J108" s="13">
        <f>F108*H108</f>
        <v>0</v>
      </c>
      <c r="K108" s="13"/>
      <c r="L108" s="13"/>
      <c r="M108" s="1"/>
    </row>
    <row r="109" spans="1:13" ht="20.100000000000001" customHeight="1" x14ac:dyDescent="0.25">
      <c r="A109" s="3" t="s">
        <v>228</v>
      </c>
      <c r="B109" s="4"/>
      <c r="C109" s="22" t="s">
        <v>229</v>
      </c>
      <c r="D109" s="22"/>
      <c r="E109" s="4"/>
      <c r="F109" s="14"/>
      <c r="G109" s="14"/>
      <c r="H109" s="14"/>
      <c r="I109" s="14"/>
      <c r="J109" s="14"/>
      <c r="K109" s="14"/>
      <c r="L109" s="14"/>
      <c r="M109" s="1"/>
    </row>
    <row r="110" spans="1:13" ht="39.950000000000003" customHeight="1" x14ac:dyDescent="0.25">
      <c r="A110" s="7" t="s">
        <v>230</v>
      </c>
      <c r="B110" s="9" t="s">
        <v>233</v>
      </c>
      <c r="C110" s="10" t="s">
        <v>231</v>
      </c>
      <c r="D110" s="10"/>
      <c r="E110" s="8" t="s">
        <v>232</v>
      </c>
      <c r="F110" s="11">
        <v>1</v>
      </c>
      <c r="G110" s="11"/>
      <c r="H110" s="12"/>
      <c r="I110" s="12"/>
      <c r="J110" s="13">
        <f>F110*H110</f>
        <v>0</v>
      </c>
      <c r="K110" s="13"/>
      <c r="L110" s="13"/>
      <c r="M110" s="1"/>
    </row>
    <row r="111" spans="1:13" ht="20.100000000000001" customHeight="1" x14ac:dyDescent="0.25">
      <c r="A111" s="7" t="s">
        <v>234</v>
      </c>
      <c r="B111" s="8" t="s">
        <v>236</v>
      </c>
      <c r="C111" s="10" t="s">
        <v>235</v>
      </c>
      <c r="D111" s="10"/>
      <c r="E111" s="8" t="s">
        <v>232</v>
      </c>
      <c r="F111" s="11">
        <v>1</v>
      </c>
      <c r="G111" s="11"/>
      <c r="H111" s="12"/>
      <c r="I111" s="12"/>
      <c r="J111" s="13">
        <f>F111*H111</f>
        <v>0</v>
      </c>
      <c r="K111" s="13"/>
      <c r="L111" s="13"/>
      <c r="M111" s="1"/>
    </row>
    <row r="112" spans="1:13" ht="20.100000000000001" customHeight="1" x14ac:dyDescent="0.25">
      <c r="A112" s="17" t="s">
        <v>240</v>
      </c>
      <c r="B112" s="17"/>
      <c r="C112" s="17"/>
      <c r="D112" s="17"/>
      <c r="E112" s="17"/>
      <c r="F112" s="17"/>
      <c r="G112" s="17"/>
      <c r="H112" s="17"/>
      <c r="I112" s="18"/>
      <c r="J112" s="13">
        <f>SUM(J110:L111,J105:L108,J103,J101,J97:L99,J93:L95,J87:L90,J80:L85,J76:L77,J70:L73,J65:L68,J60:L63,J55:L58,J50:L53,J45:L48,J36:L42,J30:L34,J28,J24:L26,J21,J15:L19,J10:L13,J8,J6)</f>
        <v>0</v>
      </c>
      <c r="K112" s="13"/>
      <c r="L112" s="13"/>
      <c r="M112" s="1"/>
    </row>
    <row r="113" spans="13:13" ht="20.100000000000001" customHeight="1" x14ac:dyDescent="0.25">
      <c r="M113" s="1"/>
    </row>
    <row r="114" spans="13:13" ht="20.100000000000001" customHeight="1" x14ac:dyDescent="0.25">
      <c r="M114" s="1"/>
    </row>
    <row r="115" spans="13:13" ht="20.100000000000001" customHeight="1" x14ac:dyDescent="0.25">
      <c r="M115" s="1"/>
    </row>
    <row r="116" spans="13:13" ht="20.100000000000001" customHeight="1" x14ac:dyDescent="0.25">
      <c r="M116" s="1"/>
    </row>
    <row r="117" spans="13:13" ht="20.100000000000001" customHeight="1" x14ac:dyDescent="0.25">
      <c r="M117" s="1"/>
    </row>
    <row r="118" spans="13:13" ht="20.100000000000001" customHeight="1" x14ac:dyDescent="0.25">
      <c r="M118" s="1"/>
    </row>
    <row r="119" spans="13:13" ht="20.100000000000001" customHeight="1" x14ac:dyDescent="0.25">
      <c r="M119" s="1"/>
    </row>
    <row r="120" spans="13:13" ht="20.100000000000001" customHeight="1" x14ac:dyDescent="0.25">
      <c r="M120" s="1"/>
    </row>
    <row r="121" spans="13:13" ht="20.100000000000001" customHeight="1" x14ac:dyDescent="0.25">
      <c r="M121" s="1"/>
    </row>
    <row r="122" spans="13:13" ht="20.100000000000001" customHeight="1" x14ac:dyDescent="0.25">
      <c r="M122" s="1"/>
    </row>
    <row r="123" spans="13:13" ht="20.100000000000001" customHeight="1" x14ac:dyDescent="0.25">
      <c r="M123" s="1"/>
    </row>
    <row r="124" spans="13:13" ht="20.100000000000001" customHeight="1" x14ac:dyDescent="0.25">
      <c r="M124" s="1"/>
    </row>
    <row r="125" spans="13:13" ht="20.100000000000001" customHeight="1" x14ac:dyDescent="0.25">
      <c r="M125" s="1"/>
    </row>
    <row r="126" spans="13:13" ht="20.100000000000001" customHeight="1" x14ac:dyDescent="0.25">
      <c r="M126" s="1"/>
    </row>
    <row r="127" spans="13:13" ht="20.100000000000001" customHeight="1" x14ac:dyDescent="0.25">
      <c r="M127" s="1"/>
    </row>
    <row r="128" spans="13:13" ht="20.100000000000001" customHeight="1" x14ac:dyDescent="0.25">
      <c r="M128" s="1"/>
    </row>
    <row r="129" spans="13:13" ht="20.100000000000001" customHeight="1" x14ac:dyDescent="0.25">
      <c r="M129" s="1"/>
    </row>
    <row r="130" spans="13:13" ht="20.100000000000001" customHeight="1" x14ac:dyDescent="0.25">
      <c r="M130" s="1"/>
    </row>
    <row r="131" spans="13:13" ht="20.100000000000001" customHeight="1" x14ac:dyDescent="0.25">
      <c r="M131" s="1"/>
    </row>
    <row r="132" spans="13:13" ht="20.100000000000001" customHeight="1" x14ac:dyDescent="0.25">
      <c r="M132" s="1"/>
    </row>
    <row r="133" spans="13:13" ht="20.100000000000001" customHeight="1" x14ac:dyDescent="0.25">
      <c r="M133" s="1"/>
    </row>
    <row r="134" spans="13:13" ht="20.100000000000001" customHeight="1" x14ac:dyDescent="0.25">
      <c r="M134" s="1"/>
    </row>
    <row r="135" spans="13:13" ht="20.100000000000001" customHeight="1" x14ac:dyDescent="0.25">
      <c r="M135" s="1"/>
    </row>
    <row r="136" spans="13:13" ht="20.100000000000001" customHeight="1" x14ac:dyDescent="0.25">
      <c r="M136" s="1"/>
    </row>
    <row r="137" spans="13:13" ht="20.100000000000001" customHeight="1" x14ac:dyDescent="0.25">
      <c r="M137" s="1"/>
    </row>
    <row r="138" spans="13:13" ht="20.100000000000001" customHeight="1" x14ac:dyDescent="0.25">
      <c r="M138" s="1"/>
    </row>
    <row r="139" spans="13:13" ht="20.100000000000001" customHeight="1" x14ac:dyDescent="0.25">
      <c r="M139" s="1"/>
    </row>
    <row r="140" spans="13:13" ht="20.100000000000001" customHeight="1" x14ac:dyDescent="0.25">
      <c r="M140" s="1"/>
    </row>
    <row r="141" spans="13:13" ht="20.100000000000001" customHeight="1" x14ac:dyDescent="0.25">
      <c r="M141" s="1"/>
    </row>
    <row r="142" spans="13:13" ht="20.100000000000001" customHeight="1" x14ac:dyDescent="0.25">
      <c r="M142" s="1"/>
    </row>
    <row r="143" spans="13:13" ht="20.100000000000001" customHeight="1" x14ac:dyDescent="0.25">
      <c r="M143" s="1"/>
    </row>
    <row r="144" spans="13:13" ht="20.100000000000001" customHeight="1" x14ac:dyDescent="0.25">
      <c r="M144" s="1"/>
    </row>
    <row r="145" spans="13:13" ht="20.100000000000001" customHeight="1" x14ac:dyDescent="0.25">
      <c r="M145" s="1"/>
    </row>
    <row r="146" spans="13:13" ht="20.100000000000001" customHeight="1" x14ac:dyDescent="0.25">
      <c r="M146" s="1"/>
    </row>
    <row r="147" spans="13:13" ht="20.100000000000001" customHeight="1" x14ac:dyDescent="0.25">
      <c r="M147" s="1"/>
    </row>
    <row r="148" spans="13:13" ht="20.100000000000001" customHeight="1" x14ac:dyDescent="0.25">
      <c r="M148" s="1"/>
    </row>
    <row r="149" spans="13:13" ht="20.100000000000001" customHeight="1" x14ac:dyDescent="0.25">
      <c r="M149" s="1"/>
    </row>
    <row r="150" spans="13:13" ht="20.100000000000001" customHeight="1" x14ac:dyDescent="0.25">
      <c r="M150" s="1"/>
    </row>
    <row r="151" spans="13:13" ht="20.100000000000001" customHeight="1" x14ac:dyDescent="0.25">
      <c r="M151" s="1"/>
    </row>
    <row r="152" spans="13:13" ht="20.100000000000001" customHeight="1" x14ac:dyDescent="0.25">
      <c r="M152" s="1"/>
    </row>
    <row r="153" spans="13:13" ht="20.100000000000001" customHeight="1" x14ac:dyDescent="0.25">
      <c r="M153" s="1"/>
    </row>
    <row r="154" spans="13:13" ht="20.100000000000001" customHeight="1" x14ac:dyDescent="0.25">
      <c r="M154" s="1"/>
    </row>
    <row r="155" spans="13:13" ht="20.100000000000001" customHeight="1" x14ac:dyDescent="0.25">
      <c r="M155" s="1"/>
    </row>
    <row r="156" spans="13:13" ht="20.100000000000001" customHeight="1" x14ac:dyDescent="0.25">
      <c r="M156" s="1"/>
    </row>
    <row r="157" spans="13:13" ht="20.100000000000001" customHeight="1" x14ac:dyDescent="0.25">
      <c r="M157" s="1"/>
    </row>
    <row r="158" spans="13:13" ht="20.100000000000001" customHeight="1" x14ac:dyDescent="0.25">
      <c r="M158" s="1"/>
    </row>
    <row r="159" spans="13:13" ht="20.100000000000001" customHeight="1" x14ac:dyDescent="0.25">
      <c r="M159" s="1"/>
    </row>
    <row r="160" spans="13:13" ht="20.100000000000001" customHeight="1" x14ac:dyDescent="0.25">
      <c r="M160" s="1"/>
    </row>
    <row r="161" spans="13:13" ht="20.100000000000001" customHeight="1" x14ac:dyDescent="0.25">
      <c r="M161" s="1"/>
    </row>
    <row r="162" spans="13:13" ht="20.100000000000001" customHeight="1" x14ac:dyDescent="0.25">
      <c r="M162" s="1"/>
    </row>
    <row r="163" spans="13:13" ht="20.100000000000001" customHeight="1" x14ac:dyDescent="0.25">
      <c r="M163" s="1"/>
    </row>
    <row r="164" spans="13:13" ht="20.100000000000001" customHeight="1" x14ac:dyDescent="0.25">
      <c r="M164" s="1"/>
    </row>
    <row r="165" spans="13:13" ht="20.100000000000001" customHeight="1" x14ac:dyDescent="0.25">
      <c r="M165" s="1"/>
    </row>
    <row r="166" spans="13:13" ht="20.100000000000001" customHeight="1" x14ac:dyDescent="0.25">
      <c r="M166" s="1"/>
    </row>
    <row r="167" spans="13:13" ht="20.100000000000001" customHeight="1" x14ac:dyDescent="0.25">
      <c r="M167" s="1"/>
    </row>
    <row r="168" spans="13:13" ht="20.100000000000001" customHeight="1" x14ac:dyDescent="0.25">
      <c r="M168" s="1"/>
    </row>
    <row r="169" spans="13:13" ht="20.100000000000001" customHeight="1" x14ac:dyDescent="0.25">
      <c r="M169" s="1"/>
    </row>
    <row r="170" spans="13:13" ht="20.100000000000001" customHeight="1" x14ac:dyDescent="0.25">
      <c r="M170" s="1"/>
    </row>
    <row r="171" spans="13:13" ht="20.100000000000001" customHeight="1" x14ac:dyDescent="0.25">
      <c r="M171" s="1"/>
    </row>
    <row r="172" spans="13:13" ht="20.100000000000001" customHeight="1" x14ac:dyDescent="0.25">
      <c r="M172" s="1"/>
    </row>
    <row r="173" spans="13:13" ht="20.100000000000001" customHeight="1" x14ac:dyDescent="0.25">
      <c r="M173" s="1"/>
    </row>
    <row r="174" spans="13:13" ht="20.100000000000001" customHeight="1" x14ac:dyDescent="0.25">
      <c r="M174" s="1"/>
    </row>
    <row r="175" spans="13:13" ht="20.100000000000001" customHeight="1" x14ac:dyDescent="0.25">
      <c r="M175" s="1"/>
    </row>
    <row r="176" spans="13:13" ht="20.100000000000001" customHeight="1" x14ac:dyDescent="0.25">
      <c r="M176" s="1"/>
    </row>
    <row r="177" spans="13:13" ht="20.100000000000001" customHeight="1" x14ac:dyDescent="0.25">
      <c r="M177" s="1"/>
    </row>
    <row r="178" spans="13:13" ht="20.100000000000001" customHeight="1" x14ac:dyDescent="0.25">
      <c r="M178" s="1"/>
    </row>
    <row r="179" spans="13:13" ht="20.100000000000001" customHeight="1" x14ac:dyDescent="0.25">
      <c r="M179" s="1"/>
    </row>
    <row r="180" spans="13:13" ht="20.100000000000001" customHeight="1" x14ac:dyDescent="0.25">
      <c r="M180" s="1"/>
    </row>
    <row r="181" spans="13:13" ht="20.100000000000001" customHeight="1" x14ac:dyDescent="0.25">
      <c r="M181" s="1"/>
    </row>
    <row r="182" spans="13:13" ht="20.100000000000001" customHeight="1" x14ac:dyDescent="0.25">
      <c r="M182" s="1"/>
    </row>
    <row r="183" spans="13:13" ht="20.100000000000001" customHeight="1" x14ac:dyDescent="0.25">
      <c r="M183" s="1"/>
    </row>
    <row r="184" spans="13:13" ht="20.100000000000001" customHeight="1" x14ac:dyDescent="0.25">
      <c r="M184" s="1"/>
    </row>
    <row r="185" spans="13:13" ht="20.100000000000001" customHeight="1" x14ac:dyDescent="0.25">
      <c r="M185" s="1"/>
    </row>
    <row r="186" spans="13:13" ht="20.100000000000001" customHeight="1" x14ac:dyDescent="0.25">
      <c r="M186" s="1"/>
    </row>
    <row r="187" spans="13:13" ht="20.100000000000001" customHeight="1" x14ac:dyDescent="0.25">
      <c r="M187" s="1"/>
    </row>
    <row r="188" spans="13:13" ht="20.100000000000001" customHeight="1" x14ac:dyDescent="0.25">
      <c r="M188" s="1"/>
    </row>
    <row r="189" spans="13:13" ht="20.100000000000001" customHeight="1" x14ac:dyDescent="0.25">
      <c r="M189" s="1"/>
    </row>
    <row r="190" spans="13:13" ht="20.100000000000001" customHeight="1" x14ac:dyDescent="0.25">
      <c r="M190" s="1"/>
    </row>
    <row r="191" spans="13:13" ht="20.100000000000001" customHeight="1" x14ac:dyDescent="0.25">
      <c r="M191" s="1"/>
    </row>
    <row r="192" spans="13:13" ht="20.100000000000001" customHeight="1" x14ac:dyDescent="0.25">
      <c r="M192" s="1"/>
    </row>
    <row r="193" spans="13:13" ht="20.100000000000001" customHeight="1" x14ac:dyDescent="0.25">
      <c r="M193" s="1"/>
    </row>
    <row r="194" spans="13:13" ht="20.100000000000001" customHeight="1" x14ac:dyDescent="0.25">
      <c r="M194" s="1"/>
    </row>
    <row r="195" spans="13:13" ht="20.100000000000001" customHeight="1" x14ac:dyDescent="0.25">
      <c r="M195" s="1"/>
    </row>
    <row r="196" spans="13:13" ht="20.100000000000001" customHeight="1" x14ac:dyDescent="0.25">
      <c r="M196" s="1"/>
    </row>
    <row r="197" spans="13:13" ht="20.100000000000001" customHeight="1" x14ac:dyDescent="0.25">
      <c r="M197" s="1"/>
    </row>
    <row r="198" spans="13:13" ht="20.100000000000001" customHeight="1" x14ac:dyDescent="0.25">
      <c r="M198" s="1"/>
    </row>
    <row r="199" spans="13:13" ht="20.100000000000001" customHeight="1" x14ac:dyDescent="0.25">
      <c r="M199" s="1"/>
    </row>
    <row r="200" spans="13:13" ht="20.100000000000001" customHeight="1" x14ac:dyDescent="0.25">
      <c r="M200" s="1"/>
    </row>
    <row r="201" spans="13:13" ht="20.100000000000001" customHeight="1" x14ac:dyDescent="0.25">
      <c r="M201" s="1"/>
    </row>
    <row r="202" spans="13:13" ht="20.100000000000001" customHeight="1" x14ac:dyDescent="0.25">
      <c r="M202" s="1"/>
    </row>
    <row r="203" spans="13:13" ht="20.100000000000001" customHeight="1" x14ac:dyDescent="0.25">
      <c r="M203" s="1"/>
    </row>
    <row r="204" spans="13:13" ht="20.100000000000001" customHeight="1" x14ac:dyDescent="0.25">
      <c r="M204" s="1"/>
    </row>
    <row r="205" spans="13:13" ht="20.100000000000001" customHeight="1" x14ac:dyDescent="0.25">
      <c r="M205" s="1"/>
    </row>
    <row r="206" spans="13:13" ht="20.100000000000001" customHeight="1" x14ac:dyDescent="0.25">
      <c r="M206" s="1"/>
    </row>
    <row r="207" spans="13:13" ht="20.100000000000001" customHeight="1" x14ac:dyDescent="0.25">
      <c r="M207" s="1"/>
    </row>
    <row r="208" spans="13:13" ht="20.100000000000001" customHeight="1" x14ac:dyDescent="0.25">
      <c r="M208" s="1"/>
    </row>
    <row r="209" spans="13:13" ht="20.100000000000001" customHeight="1" x14ac:dyDescent="0.25">
      <c r="M209" s="1"/>
    </row>
    <row r="210" spans="13:13" ht="20.100000000000001" customHeight="1" x14ac:dyDescent="0.25">
      <c r="M210" s="1"/>
    </row>
    <row r="211" spans="13:13" ht="20.100000000000001" customHeight="1" x14ac:dyDescent="0.25">
      <c r="M211" s="1"/>
    </row>
    <row r="212" spans="13:13" ht="20.100000000000001" customHeight="1" x14ac:dyDescent="0.25">
      <c r="M212" s="1"/>
    </row>
    <row r="213" spans="13:13" ht="20.100000000000001" customHeight="1" x14ac:dyDescent="0.25">
      <c r="M213" s="1"/>
    </row>
    <row r="214" spans="13:13" ht="20.100000000000001" customHeight="1" x14ac:dyDescent="0.25">
      <c r="M214" s="1"/>
    </row>
    <row r="215" spans="13:13" ht="20.100000000000001" customHeight="1" x14ac:dyDescent="0.25">
      <c r="M215" s="1"/>
    </row>
    <row r="216" spans="13:13" ht="20.100000000000001" customHeight="1" x14ac:dyDescent="0.25">
      <c r="M216" s="1"/>
    </row>
    <row r="217" spans="13:13" ht="20.100000000000001" customHeight="1" x14ac:dyDescent="0.25">
      <c r="M217" s="1"/>
    </row>
    <row r="218" spans="13:13" ht="20.100000000000001" customHeight="1" x14ac:dyDescent="0.25">
      <c r="M218" s="1"/>
    </row>
    <row r="219" spans="13:13" ht="20.100000000000001" customHeight="1" x14ac:dyDescent="0.25">
      <c r="M219" s="1"/>
    </row>
    <row r="220" spans="13:13" ht="20.100000000000001" customHeight="1" x14ac:dyDescent="0.25">
      <c r="M220" s="1"/>
    </row>
    <row r="221" spans="13:13" ht="20.100000000000001" customHeight="1" x14ac:dyDescent="0.25">
      <c r="M221" s="1"/>
    </row>
    <row r="222" spans="13:13" ht="20.100000000000001" customHeight="1" x14ac:dyDescent="0.25">
      <c r="M222" s="1"/>
    </row>
    <row r="223" spans="13:13" ht="20.100000000000001" customHeight="1" x14ac:dyDescent="0.25">
      <c r="M223" s="1"/>
    </row>
    <row r="224" spans="13:13" ht="20.100000000000001" customHeight="1" x14ac:dyDescent="0.25">
      <c r="M224" s="1"/>
    </row>
    <row r="225" spans="13:13" ht="20.100000000000001" customHeight="1" x14ac:dyDescent="0.25">
      <c r="M225" s="1"/>
    </row>
    <row r="226" spans="13:13" ht="20.100000000000001" customHeight="1" x14ac:dyDescent="0.25">
      <c r="M226" s="1"/>
    </row>
    <row r="227" spans="13:13" ht="20.100000000000001" customHeight="1" x14ac:dyDescent="0.25">
      <c r="M227" s="1"/>
    </row>
    <row r="228" spans="13:13" ht="20.100000000000001" customHeight="1" x14ac:dyDescent="0.25">
      <c r="M228" s="1"/>
    </row>
    <row r="229" spans="13:13" ht="20.100000000000001" customHeight="1" x14ac:dyDescent="0.25">
      <c r="M229" s="1"/>
    </row>
    <row r="230" spans="13:13" ht="20.100000000000001" customHeight="1" x14ac:dyDescent="0.25">
      <c r="M230" s="1"/>
    </row>
    <row r="231" spans="13:13" ht="20.100000000000001" customHeight="1" x14ac:dyDescent="0.25">
      <c r="M231" s="1"/>
    </row>
    <row r="232" spans="13:13" ht="20.100000000000001" customHeight="1" x14ac:dyDescent="0.25">
      <c r="M232" s="1"/>
    </row>
    <row r="233" spans="13:13" ht="20.100000000000001" customHeight="1" x14ac:dyDescent="0.25">
      <c r="M233" s="1"/>
    </row>
    <row r="234" spans="13:13" ht="20.100000000000001" customHeight="1" x14ac:dyDescent="0.25">
      <c r="M234" s="1"/>
    </row>
    <row r="235" spans="13:13" ht="20.100000000000001" customHeight="1" x14ac:dyDescent="0.25">
      <c r="M235" s="1"/>
    </row>
    <row r="236" spans="13:13" ht="20.100000000000001" customHeight="1" x14ac:dyDescent="0.25">
      <c r="M236" s="1"/>
    </row>
    <row r="237" spans="13:13" ht="20.100000000000001" customHeight="1" x14ac:dyDescent="0.25">
      <c r="M237" s="1"/>
    </row>
    <row r="238" spans="13:13" ht="20.100000000000001" customHeight="1" x14ac:dyDescent="0.25">
      <c r="M238" s="1"/>
    </row>
    <row r="239" spans="13:13" ht="20.100000000000001" customHeight="1" x14ac:dyDescent="0.25">
      <c r="M239" s="1"/>
    </row>
    <row r="240" spans="13:13" ht="20.100000000000001" customHeight="1" x14ac:dyDescent="0.25">
      <c r="M240" s="1"/>
    </row>
    <row r="241" spans="13:13" ht="20.100000000000001" customHeight="1" x14ac:dyDescent="0.25">
      <c r="M241" s="1"/>
    </row>
    <row r="242" spans="13:13" ht="20.100000000000001" customHeight="1" x14ac:dyDescent="0.25">
      <c r="M242" s="1"/>
    </row>
    <row r="243" spans="13:13" ht="20.100000000000001" customHeight="1" x14ac:dyDescent="0.25">
      <c r="M243" s="1"/>
    </row>
    <row r="244" spans="13:13" ht="20.100000000000001" customHeight="1" x14ac:dyDescent="0.25">
      <c r="M244" s="1"/>
    </row>
    <row r="245" spans="13:13" ht="20.100000000000001" customHeight="1" x14ac:dyDescent="0.25">
      <c r="M245" s="1"/>
    </row>
    <row r="246" spans="13:13" ht="20.100000000000001" customHeight="1" x14ac:dyDescent="0.25">
      <c r="M246" s="1"/>
    </row>
    <row r="247" spans="13:13" ht="20.100000000000001" customHeight="1" x14ac:dyDescent="0.25">
      <c r="M247" s="1"/>
    </row>
    <row r="248" spans="13:13" ht="20.100000000000001" customHeight="1" x14ac:dyDescent="0.25">
      <c r="M248" s="1"/>
    </row>
    <row r="249" spans="13:13" ht="20.100000000000001" customHeight="1" x14ac:dyDescent="0.25">
      <c r="M249" s="1"/>
    </row>
    <row r="250" spans="13:13" ht="20.100000000000001" customHeight="1" x14ac:dyDescent="0.25">
      <c r="M250" s="1"/>
    </row>
    <row r="251" spans="13:13" ht="20.100000000000001" customHeight="1" x14ac:dyDescent="0.25">
      <c r="M251" s="1"/>
    </row>
    <row r="252" spans="13:13" ht="20.100000000000001" customHeight="1" x14ac:dyDescent="0.25">
      <c r="M252" s="1"/>
    </row>
    <row r="253" spans="13:13" ht="20.100000000000001" customHeight="1" x14ac:dyDescent="0.25">
      <c r="M253" s="1"/>
    </row>
    <row r="254" spans="13:13" ht="20.100000000000001" customHeight="1" x14ac:dyDescent="0.25">
      <c r="M254" s="1"/>
    </row>
    <row r="255" spans="13:13" ht="20.100000000000001" customHeight="1" x14ac:dyDescent="0.25">
      <c r="M255" s="1"/>
    </row>
    <row r="256" spans="13:13" ht="20.100000000000001" customHeight="1" x14ac:dyDescent="0.25">
      <c r="M256" s="1"/>
    </row>
    <row r="257" spans="13:13" ht="20.100000000000001" customHeight="1" x14ac:dyDescent="0.25">
      <c r="M257" s="1"/>
    </row>
    <row r="258" spans="13:13" ht="20.100000000000001" customHeight="1" x14ac:dyDescent="0.25">
      <c r="M258" s="1"/>
    </row>
    <row r="259" spans="13:13" ht="20.100000000000001" customHeight="1" x14ac:dyDescent="0.25">
      <c r="M259" s="1"/>
    </row>
    <row r="260" spans="13:13" ht="20.100000000000001" customHeight="1" x14ac:dyDescent="0.25">
      <c r="M260" s="1"/>
    </row>
    <row r="261" spans="13:13" ht="20.100000000000001" customHeight="1" x14ac:dyDescent="0.25">
      <c r="M261" s="1"/>
    </row>
    <row r="262" spans="13:13" ht="20.100000000000001" customHeight="1" x14ac:dyDescent="0.25">
      <c r="M262" s="1"/>
    </row>
  </sheetData>
  <sheetProtection algorithmName="SHA-512" hashValue="60pgUmCBSJrzDeNtM1o4wVV7eS9AqTk9lMynC8o4RAd75EwDZARK3OpzreBNHU6qcSi0NvviuKjGSOMuiK40XA==" saltValue="rp+nsFvxeS+z92h3aukV0g==" spinCount="100000" sheet="1" objects="1" scenarios="1"/>
  <mergeCells count="439">
    <mergeCell ref="C111:D111"/>
    <mergeCell ref="F111:G111"/>
    <mergeCell ref="H111:I111"/>
    <mergeCell ref="J111:L111"/>
    <mergeCell ref="C110:D110"/>
    <mergeCell ref="F110:G110"/>
    <mergeCell ref="H110:I110"/>
    <mergeCell ref="J110:L110"/>
    <mergeCell ref="C109:D109"/>
    <mergeCell ref="F109:G109"/>
    <mergeCell ref="H109:I109"/>
    <mergeCell ref="J109:L109"/>
    <mergeCell ref="H108:I108"/>
    <mergeCell ref="J108:L108"/>
    <mergeCell ref="C107:D107"/>
    <mergeCell ref="F107:G107"/>
    <mergeCell ref="H107:I107"/>
    <mergeCell ref="J107:L107"/>
    <mergeCell ref="C104:D104"/>
    <mergeCell ref="F104:G104"/>
    <mergeCell ref="H104:I104"/>
    <mergeCell ref="J104:L104"/>
    <mergeCell ref="C108:D108"/>
    <mergeCell ref="F108:G108"/>
    <mergeCell ref="C106:D106"/>
    <mergeCell ref="F106:G106"/>
    <mergeCell ref="H106:I106"/>
    <mergeCell ref="J106:L106"/>
    <mergeCell ref="C105:D105"/>
    <mergeCell ref="F105:G105"/>
    <mergeCell ref="H105:I105"/>
    <mergeCell ref="J105:L105"/>
    <mergeCell ref="C103:D103"/>
    <mergeCell ref="F103:G103"/>
    <mergeCell ref="H103:I103"/>
    <mergeCell ref="J103:L103"/>
    <mergeCell ref="C102:D102"/>
    <mergeCell ref="F102:G102"/>
    <mergeCell ref="H102:I102"/>
    <mergeCell ref="J102:L102"/>
    <mergeCell ref="C101:D101"/>
    <mergeCell ref="F101:G101"/>
    <mergeCell ref="H101:I101"/>
    <mergeCell ref="J101:L101"/>
    <mergeCell ref="C100:D100"/>
    <mergeCell ref="F100:G100"/>
    <mergeCell ref="H100:I100"/>
    <mergeCell ref="J100:L100"/>
    <mergeCell ref="H96:I96"/>
    <mergeCell ref="J96:L96"/>
    <mergeCell ref="C99:D99"/>
    <mergeCell ref="F99:G99"/>
    <mergeCell ref="H99:I99"/>
    <mergeCell ref="J99:L99"/>
    <mergeCell ref="C98:D98"/>
    <mergeCell ref="F98:G98"/>
    <mergeCell ref="H98:I98"/>
    <mergeCell ref="J98:L98"/>
    <mergeCell ref="C93:D93"/>
    <mergeCell ref="F93:G93"/>
    <mergeCell ref="H93:I93"/>
    <mergeCell ref="J93:L93"/>
    <mergeCell ref="C97:D97"/>
    <mergeCell ref="F97:G97"/>
    <mergeCell ref="H97:I97"/>
    <mergeCell ref="J97:L97"/>
    <mergeCell ref="C96:D96"/>
    <mergeCell ref="F96:G96"/>
    <mergeCell ref="C95:D95"/>
    <mergeCell ref="F95:G95"/>
    <mergeCell ref="H95:I95"/>
    <mergeCell ref="J95:L95"/>
    <mergeCell ref="C94:D94"/>
    <mergeCell ref="F94:G94"/>
    <mergeCell ref="H94:I94"/>
    <mergeCell ref="J94:L94"/>
    <mergeCell ref="H89:I89"/>
    <mergeCell ref="J89:L89"/>
    <mergeCell ref="C92:D92"/>
    <mergeCell ref="F92:G92"/>
    <mergeCell ref="H92:I92"/>
    <mergeCell ref="J92:L92"/>
    <mergeCell ref="C91:D91"/>
    <mergeCell ref="F91:G91"/>
    <mergeCell ref="H91:I91"/>
    <mergeCell ref="J91:L91"/>
    <mergeCell ref="C86:D86"/>
    <mergeCell ref="F86:G86"/>
    <mergeCell ref="H86:I86"/>
    <mergeCell ref="J86:L86"/>
    <mergeCell ref="C90:D90"/>
    <mergeCell ref="F90:G90"/>
    <mergeCell ref="H90:I90"/>
    <mergeCell ref="J90:L90"/>
    <mergeCell ref="C89:D89"/>
    <mergeCell ref="F89:G89"/>
    <mergeCell ref="C88:D88"/>
    <mergeCell ref="F88:G88"/>
    <mergeCell ref="H88:I88"/>
    <mergeCell ref="J88:L88"/>
    <mergeCell ref="C87:D87"/>
    <mergeCell ref="F87:G87"/>
    <mergeCell ref="H87:I87"/>
    <mergeCell ref="J87:L87"/>
    <mergeCell ref="C85:D85"/>
    <mergeCell ref="F85:G85"/>
    <mergeCell ref="H85:I85"/>
    <mergeCell ref="J85:L85"/>
    <mergeCell ref="C84:D84"/>
    <mergeCell ref="F84:G84"/>
    <mergeCell ref="H84:I84"/>
    <mergeCell ref="J84:L84"/>
    <mergeCell ref="H82:I82"/>
    <mergeCell ref="J82:L82"/>
    <mergeCell ref="C81:D81"/>
    <mergeCell ref="F81:G81"/>
    <mergeCell ref="H81:I81"/>
    <mergeCell ref="J81:L81"/>
    <mergeCell ref="C78:D78"/>
    <mergeCell ref="F78:G78"/>
    <mergeCell ref="H78:I78"/>
    <mergeCell ref="J78:L78"/>
    <mergeCell ref="C83:D83"/>
    <mergeCell ref="F83:G83"/>
    <mergeCell ref="H83:I83"/>
    <mergeCell ref="J83:L83"/>
    <mergeCell ref="C82:D82"/>
    <mergeCell ref="F82:G82"/>
    <mergeCell ref="C80:D80"/>
    <mergeCell ref="F80:G80"/>
    <mergeCell ref="H80:I80"/>
    <mergeCell ref="J80:L80"/>
    <mergeCell ref="C79:D79"/>
    <mergeCell ref="F79:G79"/>
    <mergeCell ref="H79:I79"/>
    <mergeCell ref="J79:L79"/>
    <mergeCell ref="C74:D74"/>
    <mergeCell ref="F74:G74"/>
    <mergeCell ref="H74:I74"/>
    <mergeCell ref="J74:L74"/>
    <mergeCell ref="C77:D77"/>
    <mergeCell ref="F77:G77"/>
    <mergeCell ref="H77:I77"/>
    <mergeCell ref="J77:L77"/>
    <mergeCell ref="C76:D76"/>
    <mergeCell ref="F76:G76"/>
    <mergeCell ref="H76:I76"/>
    <mergeCell ref="J76:L76"/>
    <mergeCell ref="C75:D75"/>
    <mergeCell ref="F75:G75"/>
    <mergeCell ref="H75:I75"/>
    <mergeCell ref="J75:L75"/>
    <mergeCell ref="C70:D70"/>
    <mergeCell ref="F70:G70"/>
    <mergeCell ref="H70:I70"/>
    <mergeCell ref="J70:L70"/>
    <mergeCell ref="C73:D73"/>
    <mergeCell ref="F73:G73"/>
    <mergeCell ref="H73:I73"/>
    <mergeCell ref="J73:L73"/>
    <mergeCell ref="H68:I68"/>
    <mergeCell ref="J68:L68"/>
    <mergeCell ref="C72:D72"/>
    <mergeCell ref="F72:G72"/>
    <mergeCell ref="H72:I72"/>
    <mergeCell ref="J72:L72"/>
    <mergeCell ref="C71:D71"/>
    <mergeCell ref="F71:G71"/>
    <mergeCell ref="H71:I71"/>
    <mergeCell ref="J71:L71"/>
    <mergeCell ref="C65:D65"/>
    <mergeCell ref="F65:G65"/>
    <mergeCell ref="H65:I65"/>
    <mergeCell ref="J65:L65"/>
    <mergeCell ref="C69:D69"/>
    <mergeCell ref="F69:G69"/>
    <mergeCell ref="H69:I69"/>
    <mergeCell ref="J69:L69"/>
    <mergeCell ref="C68:D68"/>
    <mergeCell ref="F68:G68"/>
    <mergeCell ref="H63:I63"/>
    <mergeCell ref="J63:L63"/>
    <mergeCell ref="C67:D67"/>
    <mergeCell ref="F67:G67"/>
    <mergeCell ref="H67:I67"/>
    <mergeCell ref="J67:L67"/>
    <mergeCell ref="C66:D66"/>
    <mergeCell ref="F66:G66"/>
    <mergeCell ref="H66:I66"/>
    <mergeCell ref="J66:L66"/>
    <mergeCell ref="C60:D60"/>
    <mergeCell ref="F60:G60"/>
    <mergeCell ref="H60:I60"/>
    <mergeCell ref="J60:L60"/>
    <mergeCell ref="C64:D64"/>
    <mergeCell ref="F64:G64"/>
    <mergeCell ref="H64:I64"/>
    <mergeCell ref="J64:L64"/>
    <mergeCell ref="C63:D63"/>
    <mergeCell ref="F63:G63"/>
    <mergeCell ref="H58:I58"/>
    <mergeCell ref="J58:L58"/>
    <mergeCell ref="C62:D62"/>
    <mergeCell ref="F62:G62"/>
    <mergeCell ref="H62:I62"/>
    <mergeCell ref="J62:L62"/>
    <mergeCell ref="C61:D61"/>
    <mergeCell ref="F61:G61"/>
    <mergeCell ref="H61:I61"/>
    <mergeCell ref="J61:L61"/>
    <mergeCell ref="C55:D55"/>
    <mergeCell ref="F55:G55"/>
    <mergeCell ref="H55:I55"/>
    <mergeCell ref="J55:L55"/>
    <mergeCell ref="C59:D59"/>
    <mergeCell ref="F59:G59"/>
    <mergeCell ref="H59:I59"/>
    <mergeCell ref="J59:L59"/>
    <mergeCell ref="C58:D58"/>
    <mergeCell ref="F58:G58"/>
    <mergeCell ref="H53:I53"/>
    <mergeCell ref="J53:L53"/>
    <mergeCell ref="C57:D57"/>
    <mergeCell ref="F57:G57"/>
    <mergeCell ref="H57:I57"/>
    <mergeCell ref="J57:L57"/>
    <mergeCell ref="C56:D56"/>
    <mergeCell ref="F56:G56"/>
    <mergeCell ref="H56:I56"/>
    <mergeCell ref="J56:L56"/>
    <mergeCell ref="C50:D50"/>
    <mergeCell ref="F50:G50"/>
    <mergeCell ref="H50:I50"/>
    <mergeCell ref="J50:L50"/>
    <mergeCell ref="C54:D54"/>
    <mergeCell ref="F54:G54"/>
    <mergeCell ref="H54:I54"/>
    <mergeCell ref="J54:L54"/>
    <mergeCell ref="C53:D53"/>
    <mergeCell ref="F53:G53"/>
    <mergeCell ref="H48:I48"/>
    <mergeCell ref="J48:L48"/>
    <mergeCell ref="C52:D52"/>
    <mergeCell ref="F52:G52"/>
    <mergeCell ref="H52:I52"/>
    <mergeCell ref="J52:L52"/>
    <mergeCell ref="C51:D51"/>
    <mergeCell ref="F51:G51"/>
    <mergeCell ref="H51:I51"/>
    <mergeCell ref="J51:L51"/>
    <mergeCell ref="C45:D45"/>
    <mergeCell ref="F45:G45"/>
    <mergeCell ref="H45:I45"/>
    <mergeCell ref="J45:L45"/>
    <mergeCell ref="C49:D49"/>
    <mergeCell ref="F49:G49"/>
    <mergeCell ref="H49:I49"/>
    <mergeCell ref="J49:L49"/>
    <mergeCell ref="C48:D48"/>
    <mergeCell ref="F48:G48"/>
    <mergeCell ref="C47:D47"/>
    <mergeCell ref="F47:G47"/>
    <mergeCell ref="H47:I47"/>
    <mergeCell ref="J47:L47"/>
    <mergeCell ref="C46:D46"/>
    <mergeCell ref="F46:G46"/>
    <mergeCell ref="H46:I46"/>
    <mergeCell ref="J46:L46"/>
    <mergeCell ref="C44:D44"/>
    <mergeCell ref="F44:G44"/>
    <mergeCell ref="H44:I44"/>
    <mergeCell ref="J44:L44"/>
    <mergeCell ref="C43:D43"/>
    <mergeCell ref="F43:G43"/>
    <mergeCell ref="H43:I43"/>
    <mergeCell ref="J43:L43"/>
    <mergeCell ref="C42:D42"/>
    <mergeCell ref="F42:G42"/>
    <mergeCell ref="H42:I42"/>
    <mergeCell ref="J42:L42"/>
    <mergeCell ref="C41:D41"/>
    <mergeCell ref="F41:G41"/>
    <mergeCell ref="H41:I41"/>
    <mergeCell ref="J41:L41"/>
    <mergeCell ref="H39:I39"/>
    <mergeCell ref="J39:L39"/>
    <mergeCell ref="C38:D38"/>
    <mergeCell ref="F38:G38"/>
    <mergeCell ref="H38:I38"/>
    <mergeCell ref="J38:L38"/>
    <mergeCell ref="C35:D35"/>
    <mergeCell ref="F35:G35"/>
    <mergeCell ref="H35:I35"/>
    <mergeCell ref="J35:L35"/>
    <mergeCell ref="C40:D40"/>
    <mergeCell ref="F40:G40"/>
    <mergeCell ref="H40:I40"/>
    <mergeCell ref="J40:L40"/>
    <mergeCell ref="C39:D39"/>
    <mergeCell ref="F39:G39"/>
    <mergeCell ref="H33:I33"/>
    <mergeCell ref="J33:L33"/>
    <mergeCell ref="C37:D37"/>
    <mergeCell ref="F37:G37"/>
    <mergeCell ref="H37:I37"/>
    <mergeCell ref="J37:L37"/>
    <mergeCell ref="C36:D36"/>
    <mergeCell ref="F36:G36"/>
    <mergeCell ref="H36:I36"/>
    <mergeCell ref="J36:L36"/>
    <mergeCell ref="C30:D30"/>
    <mergeCell ref="F30:G30"/>
    <mergeCell ref="H30:I30"/>
    <mergeCell ref="J30:L30"/>
    <mergeCell ref="C34:D34"/>
    <mergeCell ref="F34:G34"/>
    <mergeCell ref="H34:I34"/>
    <mergeCell ref="J34:L34"/>
    <mergeCell ref="C33:D33"/>
    <mergeCell ref="F33:G33"/>
    <mergeCell ref="C32:D32"/>
    <mergeCell ref="F32:G32"/>
    <mergeCell ref="H32:I32"/>
    <mergeCell ref="J32:L32"/>
    <mergeCell ref="C31:D31"/>
    <mergeCell ref="F31:G31"/>
    <mergeCell ref="H31:I31"/>
    <mergeCell ref="J31:L31"/>
    <mergeCell ref="H26:I26"/>
    <mergeCell ref="J26:L26"/>
    <mergeCell ref="C29:D29"/>
    <mergeCell ref="F29:G29"/>
    <mergeCell ref="H29:I29"/>
    <mergeCell ref="J29:L29"/>
    <mergeCell ref="C28:D28"/>
    <mergeCell ref="F28:G28"/>
    <mergeCell ref="H28:I28"/>
    <mergeCell ref="J28:L28"/>
    <mergeCell ref="C23:D23"/>
    <mergeCell ref="F23:G23"/>
    <mergeCell ref="H23:I23"/>
    <mergeCell ref="J23:L23"/>
    <mergeCell ref="C27:D27"/>
    <mergeCell ref="F27:G27"/>
    <mergeCell ref="H27:I27"/>
    <mergeCell ref="J27:L27"/>
    <mergeCell ref="C26:D26"/>
    <mergeCell ref="F26:G26"/>
    <mergeCell ref="H21:I21"/>
    <mergeCell ref="J21:L21"/>
    <mergeCell ref="C25:D25"/>
    <mergeCell ref="F25:G25"/>
    <mergeCell ref="H25:I25"/>
    <mergeCell ref="J25:L25"/>
    <mergeCell ref="C24:D24"/>
    <mergeCell ref="F24:G24"/>
    <mergeCell ref="H24:I24"/>
    <mergeCell ref="J24:L24"/>
    <mergeCell ref="C20:D20"/>
    <mergeCell ref="F20:G20"/>
    <mergeCell ref="H20:I20"/>
    <mergeCell ref="J20:L20"/>
    <mergeCell ref="C22:D22"/>
    <mergeCell ref="F22:G22"/>
    <mergeCell ref="H22:I22"/>
    <mergeCell ref="J22:L22"/>
    <mergeCell ref="C21:D21"/>
    <mergeCell ref="F21:G21"/>
    <mergeCell ref="H18:I18"/>
    <mergeCell ref="J18:L18"/>
    <mergeCell ref="C17:D17"/>
    <mergeCell ref="F17:G17"/>
    <mergeCell ref="H17:I17"/>
    <mergeCell ref="J17:L17"/>
    <mergeCell ref="C14:D14"/>
    <mergeCell ref="F14:G14"/>
    <mergeCell ref="H14:I14"/>
    <mergeCell ref="J14:L14"/>
    <mergeCell ref="C19:D19"/>
    <mergeCell ref="F19:G19"/>
    <mergeCell ref="H19:I19"/>
    <mergeCell ref="J19:L19"/>
    <mergeCell ref="C18:D18"/>
    <mergeCell ref="F18:G18"/>
    <mergeCell ref="C16:D16"/>
    <mergeCell ref="F16:G16"/>
    <mergeCell ref="H16:I16"/>
    <mergeCell ref="J16:L16"/>
    <mergeCell ref="C15:D15"/>
    <mergeCell ref="F15:G15"/>
    <mergeCell ref="H15:I15"/>
    <mergeCell ref="J15:L15"/>
    <mergeCell ref="F6:G6"/>
    <mergeCell ref="H6:I6"/>
    <mergeCell ref="J6:L6"/>
    <mergeCell ref="C12:D12"/>
    <mergeCell ref="F12:G12"/>
    <mergeCell ref="H12:I12"/>
    <mergeCell ref="J12:L12"/>
    <mergeCell ref="C9:D9"/>
    <mergeCell ref="F9:G9"/>
    <mergeCell ref="H9:I9"/>
    <mergeCell ref="J9:L9"/>
    <mergeCell ref="C10:D10"/>
    <mergeCell ref="F10:G10"/>
    <mergeCell ref="H10:I10"/>
    <mergeCell ref="J10:L10"/>
    <mergeCell ref="C13:D13"/>
    <mergeCell ref="F13:G13"/>
    <mergeCell ref="H13:I13"/>
    <mergeCell ref="J13:L13"/>
    <mergeCell ref="A1:L2"/>
    <mergeCell ref="C3:D3"/>
    <mergeCell ref="F3:G3"/>
    <mergeCell ref="H3:I3"/>
    <mergeCell ref="J3:L3"/>
    <mergeCell ref="C4:D4"/>
    <mergeCell ref="F4:G4"/>
    <mergeCell ref="H4:I4"/>
    <mergeCell ref="F5:G5"/>
    <mergeCell ref="H5:I5"/>
    <mergeCell ref="J5:L5"/>
    <mergeCell ref="C6:D6"/>
    <mergeCell ref="J112:L112"/>
    <mergeCell ref="A112:I112"/>
    <mergeCell ref="C11:D11"/>
    <mergeCell ref="F11:G11"/>
    <mergeCell ref="H11:I11"/>
    <mergeCell ref="J11:L11"/>
    <mergeCell ref="C8:D8"/>
    <mergeCell ref="F8:G8"/>
    <mergeCell ref="H8:I8"/>
    <mergeCell ref="J8:L8"/>
    <mergeCell ref="J4:L4"/>
    <mergeCell ref="C7:D7"/>
    <mergeCell ref="F7:G7"/>
    <mergeCell ref="H7:I7"/>
    <mergeCell ref="J7:L7"/>
    <mergeCell ref="C5:D5"/>
  </mergeCells>
  <phoneticPr fontId="0" type="noConversion"/>
  <pageMargins left="0.77999997138977095" right="0.38999998569488498" top="0.38999998569488498" bottom="0.38999998569488498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2020-03-23T15:01:12Z</dcterms:created>
  <dcterms:modified xsi:type="dcterms:W3CDTF">2020-04-27T07:05:21Z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19.2.4.19330</vt:lpwstr>
  </property>
</Properties>
</file>