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INWESTORSKI" sheetId="2" r:id="rId1"/>
  </sheets>
  <calcPr calcId="125725"/>
</workbook>
</file>

<file path=xl/calcChain.xml><?xml version="1.0" encoding="utf-8"?>
<calcChain xmlns="http://schemas.openxmlformats.org/spreadsheetml/2006/main">
  <c r="G20" i="2"/>
  <c r="G19"/>
  <c r="G18"/>
  <c r="G17"/>
  <c r="G16"/>
  <c r="G15"/>
  <c r="G14"/>
  <c r="G13"/>
  <c r="G12"/>
  <c r="G11"/>
  <c r="G10"/>
  <c r="G9"/>
  <c r="G7"/>
  <c r="G6"/>
  <c r="G21" l="1"/>
</calcChain>
</file>

<file path=xl/sharedStrings.xml><?xml version="1.0" encoding="utf-8"?>
<sst xmlns="http://schemas.openxmlformats.org/spreadsheetml/2006/main" count="80" uniqueCount="52">
  <si>
    <t>Remont ulicy Nad Witem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</si>
  <si>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</si>
  <si>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</si>
  <si>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</si>
  <si>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</si>
  <si>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</si>
  <si>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</si>
  <si>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</si>
  <si>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</si>
  <si>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</si>
  <si>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</si>
  <si>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</si>
  <si>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</si>
  <si>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</si>
  <si>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</si>
  <si>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</si>
  <si>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zawory wodociągowe i gazowe</t>
  </si>
  <si>
    <t>2</t>
  </si>
  <si>
    <t>ROBOTY NAWIERZCHNIOWE KM 0+000 - 0+224 - 224 MB (szerokość 3,00m)</t>
  </si>
  <si>
    <t>2.1</t>
  </si>
  <si>
    <t>D.01.01.01</t>
  </si>
  <si>
    <t>Wykopy oraz przekopy wykonywane koparkami podsiębiernymi na odkład, koparka 0,25·m3, grunt kategorii III - wraz z wywozem i utylizacją nadmiaru gruntu</t>
  </si>
  <si>
    <t>m3</t>
  </si>
  <si>
    <t>2.2</t>
  </si>
  <si>
    <t>D.04.01.01</t>
  </si>
  <si>
    <t>Mechaniczne profilowanie i zagęszenie podłoża pod warstwy konstrukcyjne nawierzchni w gr.kat.I-IV</t>
  </si>
  <si>
    <t>m2</t>
  </si>
  <si>
    <t>2.3</t>
  </si>
  <si>
    <t>D.04.04.02</t>
  </si>
  <si>
    <t>Podbudowa zasadnicza z kruszywa łamanego 0/31,5mm stabilizowana mechanicznie grubość po zagęszczeniu 20cm (ANALOGIA)</t>
  </si>
  <si>
    <t>2.4</t>
  </si>
  <si>
    <t>D.04.03.01</t>
  </si>
  <si>
    <t>Oczyszczenie i skropienie nawierzchni</t>
  </si>
  <si>
    <t>2.5</t>
  </si>
  <si>
    <t>D.05.03.05</t>
  </si>
  <si>
    <t>Warstwa profilująca beton asfaltowy 0/16 grubość warstwy 4 cm</t>
  </si>
  <si>
    <t>2.6</t>
  </si>
  <si>
    <t>2.7</t>
  </si>
  <si>
    <t>Warstwa wiąząca beton asfaltowy 0/16 o zwiększonej odporności na deformacje trwałe-grubość warstwy 4 cm</t>
  </si>
  <si>
    <t>2.8</t>
  </si>
  <si>
    <t>2.9</t>
  </si>
  <si>
    <t>Warstwa ścieralna z BA 0/12,8 o zwiększonej odpornośći na deformacje trwałe - grubość warstwy 4 cm</t>
  </si>
  <si>
    <t>2.10</t>
  </si>
  <si>
    <t>D.08.01.01</t>
  </si>
  <si>
    <t>Ławy pod korytka odwodnieniowe - szczelinowe - BETON C25/30</t>
  </si>
  <si>
    <t>2.11</t>
  </si>
  <si>
    <t>Odwodnieni szczelinowe polimero-betonowe typ D-400 szerokość min. 393mm, wysokość min. 420mm typ ASIIS-250 lub równoważne- zakup, dostawa, montaż i podłączeniem do KD</t>
  </si>
  <si>
    <t>mb</t>
  </si>
  <si>
    <t>2.12</t>
  </si>
  <si>
    <t>Wyrównanie istniejącej podbudowy tłuczniem, zagęszczenie mechaniczne - Pobocza obustronne (ANALOGIA)</t>
  </si>
  <si>
    <t>KOSZOTRYS INWESTORSKI</t>
  </si>
  <si>
    <t>ŁĄCZNIE Remont ulicy Nad Witem w Żywcu - NETTO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</si>
</sst>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5">
    <font>
      <sz val="10"/>
      <name val="Arial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3"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/>
    <xf numFmtId="172" fontId="1" fillId="0" borderId="1" xfId="0" applyNumberFormat="1" applyFont="1" applyFill="1" applyBorder="1" applyAlignment="1">
      <alignment horizontal="right" wrapText="1"/>
    </xf>
    <xf numFmtId="175" fontId="1" fillId="2" borderId="1" xfId="0" applyNumberFormat="1" applyFont="1" applyFill="1" applyBorder="1" applyAlignment="1" applyProtection="1">
      <alignment horizontal="right" wrapText="1"/>
      <protection locked="0"/>
    </xf>
    <xf numFmtId="175" fontId="1" fillId="0" borderId="1" xfId="0" applyNumberFormat="1" applyFont="1" applyFill="1" applyBorder="1" applyAlignment="1">
      <alignment horizontal="right" wrapText="1"/>
    </xf>
    <xf numFmtId="0" fontId="4" fillId="0" borderId="0" xfId="0" applyFont="1" applyFill="1" applyAlignment="1">
      <alignment horizontal="right"/>
    </xf>
    <xf numFmtId="175" fontId="4" fillId="0" borderId="1" xfId="0" applyNumberFormat="1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tabSelected="1" zoomScaleNormal="100" workbookViewId="0">
      <selection activeCell="L10" sqref="L10"/>
    </sheetView>
  </sheetViews>
  <sheetFormatPr defaultRowHeight="12.75"/>
  <cols>
    <col min="1" max="1" width="6" customWidth="1"/>
    <col min="2" max="2" width="11" customWidth="1"/>
    <col min="3" max="3" width="68.140625" customWidth="1"/>
    <col min="4" max="5" width="11" customWidth="1"/>
    <col min="6" max="6" width="14.140625" customWidth="1"/>
    <col min="7" max="7" width="18.28515625" customWidth="1"/>
  </cols>
  <sheetData>
    <row r="1" spans="1:7" ht="15.75">
      <c r="A1" s="1" t="s">
        <v>50</v>
      </c>
      <c r="B1" s="1"/>
      <c r="C1" s="1"/>
      <c r="D1" s="1"/>
      <c r="E1" s="1"/>
      <c r="F1" s="1"/>
      <c r="G1" s="1"/>
    </row>
    <row r="2" spans="1:7" ht="15.75">
      <c r="A2" s="2" t="s">
        <v>0</v>
      </c>
      <c r="B2" s="3"/>
      <c r="C2" s="3"/>
      <c r="D2" s="3"/>
      <c r="E2" s="3"/>
      <c r="F2" s="3"/>
      <c r="G2" s="3"/>
    </row>
    <row r="3" spans="1:7" ht="33.7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7">
      <c r="A5" s="5" t="s">
        <v>8</v>
      </c>
      <c r="B5" s="5" t="s">
        <v>9</v>
      </c>
      <c r="C5" s="6" t="s">
        <v>10</v>
      </c>
      <c r="D5" s="7" t="s">
        <v>9</v>
      </c>
      <c r="E5" s="7" t="s">
        <v>9</v>
      </c>
      <c r="F5" s="7" t="s">
        <v>9</v>
      </c>
      <c r="G5" s="7" t="s">
        <v>9</v>
      </c>
    </row>
    <row r="6" spans="1:7">
      <c r="A6" s="5" t="s">
        <v>11</v>
      </c>
      <c r="B6" s="5" t="s">
        <v>12</v>
      </c>
      <c r="C6" s="5" t="s">
        <v>13</v>
      </c>
      <c r="D6" s="5" t="s">
        <v>14</v>
      </c>
      <c r="E6" s="8">
        <v>12</v>
      </c>
      <c r="F6" s="9">
        <v>0</v>
      </c>
      <c r="G6" s="10">
        <f>ROUND(E6*F6,2)</f>
        <v>0</v>
      </c>
    </row>
    <row r="7" spans="1:7" ht="25.5">
      <c r="A7" s="5" t="s">
        <v>15</v>
      </c>
      <c r="B7" s="5" t="s">
        <v>12</v>
      </c>
      <c r="C7" s="5" t="s">
        <v>16</v>
      </c>
      <c r="D7" s="5" t="s">
        <v>14</v>
      </c>
      <c r="E7" s="8">
        <v>4</v>
      </c>
      <c r="F7" s="9">
        <v>0</v>
      </c>
      <c r="G7" s="10">
        <f>ROUND(E7*F7,2)</f>
        <v>0</v>
      </c>
    </row>
    <row r="8" spans="1:7">
      <c r="A8" s="5" t="s">
        <v>17</v>
      </c>
      <c r="B8" s="5" t="s">
        <v>9</v>
      </c>
      <c r="C8" s="6" t="s">
        <v>18</v>
      </c>
      <c r="D8" s="7" t="s">
        <v>9</v>
      </c>
      <c r="E8" s="7" t="s">
        <v>9</v>
      </c>
      <c r="F8" s="7" t="s">
        <v>9</v>
      </c>
      <c r="G8" s="7" t="s">
        <v>9</v>
      </c>
    </row>
    <row r="9" spans="1:7" ht="25.5">
      <c r="A9" s="5" t="s">
        <v>19</v>
      </c>
      <c r="B9" s="5" t="s">
        <v>20</v>
      </c>
      <c r="C9" s="5" t="s">
        <v>21</v>
      </c>
      <c r="D9" s="5" t="s">
        <v>22</v>
      </c>
      <c r="E9" s="8">
        <v>24</v>
      </c>
      <c r="F9" s="9">
        <v>0</v>
      </c>
      <c r="G9" s="10">
        <f t="shared" ref="G9:G20" si="0">ROUND(E9*F9,2)</f>
        <v>0</v>
      </c>
    </row>
    <row r="10" spans="1:7" ht="25.5">
      <c r="A10" s="5" t="s">
        <v>23</v>
      </c>
      <c r="B10" s="5" t="s">
        <v>24</v>
      </c>
      <c r="C10" s="5" t="s">
        <v>25</v>
      </c>
      <c r="D10" s="5" t="s">
        <v>26</v>
      </c>
      <c r="E10" s="8">
        <v>943</v>
      </c>
      <c r="F10" s="9">
        <v>0</v>
      </c>
      <c r="G10" s="10">
        <f t="shared" si="0"/>
        <v>0</v>
      </c>
    </row>
    <row r="11" spans="1:7" ht="25.5">
      <c r="A11" s="5" t="s">
        <v>27</v>
      </c>
      <c r="B11" s="5" t="s">
        <v>28</v>
      </c>
      <c r="C11" s="5" t="s">
        <v>29</v>
      </c>
      <c r="D11" s="5" t="s">
        <v>22</v>
      </c>
      <c r="E11" s="8">
        <v>10</v>
      </c>
      <c r="F11" s="9">
        <v>0</v>
      </c>
      <c r="G11" s="10">
        <f t="shared" si="0"/>
        <v>0</v>
      </c>
    </row>
    <row r="12" spans="1:7">
      <c r="A12" s="5" t="s">
        <v>30</v>
      </c>
      <c r="B12" s="5" t="s">
        <v>31</v>
      </c>
      <c r="C12" s="5" t="s">
        <v>32</v>
      </c>
      <c r="D12" s="5" t="s">
        <v>26</v>
      </c>
      <c r="E12" s="8">
        <v>712</v>
      </c>
      <c r="F12" s="9">
        <v>0</v>
      </c>
      <c r="G12" s="10">
        <f t="shared" si="0"/>
        <v>0</v>
      </c>
    </row>
    <row r="13" spans="1:7">
      <c r="A13" s="5" t="s">
        <v>33</v>
      </c>
      <c r="B13" s="5" t="s">
        <v>34</v>
      </c>
      <c r="C13" s="5" t="s">
        <v>35</v>
      </c>
      <c r="D13" s="5" t="s">
        <v>26</v>
      </c>
      <c r="E13" s="8">
        <v>712</v>
      </c>
      <c r="F13" s="9">
        <v>0</v>
      </c>
      <c r="G13" s="10">
        <f t="shared" si="0"/>
        <v>0</v>
      </c>
    </row>
    <row r="14" spans="1:7">
      <c r="A14" s="5" t="s">
        <v>36</v>
      </c>
      <c r="B14" s="5" t="s">
        <v>31</v>
      </c>
      <c r="C14" s="5" t="s">
        <v>32</v>
      </c>
      <c r="D14" s="5" t="s">
        <v>26</v>
      </c>
      <c r="E14" s="8">
        <v>712</v>
      </c>
      <c r="F14" s="9">
        <v>0</v>
      </c>
      <c r="G14" s="10">
        <f t="shared" si="0"/>
        <v>0</v>
      </c>
    </row>
    <row r="15" spans="1:7" ht="25.5">
      <c r="A15" s="5" t="s">
        <v>37</v>
      </c>
      <c r="B15" s="5" t="s">
        <v>34</v>
      </c>
      <c r="C15" s="5" t="s">
        <v>38</v>
      </c>
      <c r="D15" s="5" t="s">
        <v>26</v>
      </c>
      <c r="E15" s="8">
        <v>712</v>
      </c>
      <c r="F15" s="9">
        <v>0</v>
      </c>
      <c r="G15" s="10">
        <f t="shared" si="0"/>
        <v>0</v>
      </c>
    </row>
    <row r="16" spans="1:7">
      <c r="A16" s="5" t="s">
        <v>39</v>
      </c>
      <c r="B16" s="5" t="s">
        <v>31</v>
      </c>
      <c r="C16" s="5" t="s">
        <v>32</v>
      </c>
      <c r="D16" s="5" t="s">
        <v>26</v>
      </c>
      <c r="E16" s="8">
        <v>712</v>
      </c>
      <c r="F16" s="9">
        <v>0</v>
      </c>
      <c r="G16" s="10">
        <f t="shared" si="0"/>
        <v>0</v>
      </c>
    </row>
    <row r="17" spans="1:7" ht="25.5">
      <c r="A17" s="5" t="s">
        <v>40</v>
      </c>
      <c r="B17" s="5" t="s">
        <v>34</v>
      </c>
      <c r="C17" s="5" t="s">
        <v>41</v>
      </c>
      <c r="D17" s="5" t="s">
        <v>26</v>
      </c>
      <c r="E17" s="8">
        <v>712</v>
      </c>
      <c r="F17" s="9">
        <v>0</v>
      </c>
      <c r="G17" s="10">
        <f t="shared" si="0"/>
        <v>0</v>
      </c>
    </row>
    <row r="18" spans="1:7">
      <c r="A18" s="5" t="s">
        <v>42</v>
      </c>
      <c r="B18" s="5" t="s">
        <v>43</v>
      </c>
      <c r="C18" s="5" t="s">
        <v>44</v>
      </c>
      <c r="D18" s="5" t="s">
        <v>22</v>
      </c>
      <c r="E18" s="8">
        <v>2.2400000000000002</v>
      </c>
      <c r="F18" s="9">
        <v>0</v>
      </c>
      <c r="G18" s="10">
        <f t="shared" si="0"/>
        <v>0</v>
      </c>
    </row>
    <row r="19" spans="1:7" ht="38.25">
      <c r="A19" s="5" t="s">
        <v>45</v>
      </c>
      <c r="B19" s="5" t="s">
        <v>12</v>
      </c>
      <c r="C19" s="5" t="s">
        <v>46</v>
      </c>
      <c r="D19" s="5" t="s">
        <v>47</v>
      </c>
      <c r="E19" s="8">
        <v>14</v>
      </c>
      <c r="F19" s="9">
        <v>0</v>
      </c>
      <c r="G19" s="10">
        <f t="shared" si="0"/>
        <v>0</v>
      </c>
    </row>
    <row r="20" spans="1:7" ht="25.5">
      <c r="A20" s="5" t="s">
        <v>48</v>
      </c>
      <c r="B20" s="5" t="s">
        <v>28</v>
      </c>
      <c r="C20" s="5" t="s">
        <v>49</v>
      </c>
      <c r="D20" s="5" t="s">
        <v>22</v>
      </c>
      <c r="E20" s="8">
        <v>22.4</v>
      </c>
      <c r="F20" s="9">
        <v>0</v>
      </c>
      <c r="G20" s="10">
        <f t="shared" si="0"/>
        <v>0</v>
      </c>
    </row>
    <row r="21" spans="1:7" ht="15.75">
      <c r="A21" s="11" t="s">
        <v>51</v>
      </c>
      <c r="B21" s="3"/>
      <c r="C21" s="3"/>
      <c r="D21" s="3"/>
      <c r="E21" s="3"/>
      <c r="F21" s="3"/>
      <c r="G21" s="12">
        <f>SUM('KOSZTORYS INWESTORSKI'!G6:G7)+SUM('KOSZTORYS INWESTORSKI'!G9:G20)</f>
        <v>0</v>
      </c>
    </row>
  </sheetData>
  <sheetProtection password="F84D" sheet="1" objects="1" scenarios="1"/>
  <mergeCells count="5">
    <mergeCell ref="A2:G2"/>
    <mergeCell ref="C5:G5"/>
    <mergeCell ref="C8:G8"/>
    <mergeCell ref="A21:F21"/>
    <mergeCell ref="A1:G1"/>
  </mergeCells>
  <pageMargins left="0.7" right="0.7" top="0.75" bottom="0.75" header="0.3" footer="0.3"/>
  <pageSetup paperSize="9" pageOrder="overThenDown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INWESTORSKI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2023-10-30T19:55:06Z</dcterms:modified>
</cp:coreProperties>
</file>