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icy Stokowej w Żywcu" sheetId="2" r:id="rId1"/>
  </sheets>
  <calcPr calcId="125725"/>
</workbook>
</file>

<file path=xl/calcChain.xml><?xml version="1.0" encoding="utf-8"?>
<calcChain xmlns="http://schemas.openxmlformats.org/spreadsheetml/2006/main">
  <c r="G45" i="2"/>
  <c r="G44"/>
  <c r="G43"/>
  <c r="G42"/>
  <c r="G41"/>
  <c r="G40"/>
  <c r="G39"/>
  <c r="G38"/>
  <c r="G37"/>
  <c r="G36"/>
  <c r="G34"/>
  <c r="G33"/>
  <c r="G32"/>
  <c r="G31"/>
  <c r="G30"/>
  <c r="G29"/>
  <c r="G28"/>
  <c r="G27"/>
  <c r="G26"/>
  <c r="G25"/>
  <c r="G24"/>
  <c r="G23"/>
  <c r="G21"/>
  <c r="G20"/>
  <c r="G19"/>
  <c r="G18"/>
  <c r="G17"/>
  <c r="G16"/>
  <c r="G15"/>
  <c r="G14"/>
  <c r="G13"/>
  <c r="G12"/>
  <c r="G11"/>
  <c r="G10"/>
  <c r="G8"/>
  <c r="G7"/>
  <c r="G6"/>
  <c r="G46" l="1"/>
</calcChain>
</file>

<file path=xl/sharedStrings.xml><?xml version="1.0" encoding="utf-8"?>
<sst xmlns="http://schemas.openxmlformats.org/spreadsheetml/2006/main" count="186" uniqueCount="87">
  <si>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</si>
  <si>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</si>
  <si>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</si>
  <si>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</si>
  <si>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</si>
  <si>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</si>
  <si>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</si>
  <si>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</si>
  <si>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</si>
  <si>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</si>
  <si>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</si>
  <si>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</si>
  <si>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</si>
  <si>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</si>
  <si>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</si>
  <si>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zawory wodociągowe i gazowe</t>
  </si>
  <si>
    <t>1.3</t>
  </si>
  <si>
    <t>D.01.02.04</t>
  </si>
  <si>
    <t>Rozebranie nawierzchni z mieszanek mineralno-bitumicznych, grubość 8cm wraz z załadunkiem wywozem i utylizacją</t>
  </si>
  <si>
    <t>m2</t>
  </si>
  <si>
    <t>2</t>
  </si>
  <si>
    <t>ROBOTY NAWIERZCHNIOWE KM 0+000 - 0+045 - 45 MB (szerokość 3,00m + korytko)</t>
  </si>
  <si>
    <t>2.1</t>
  </si>
  <si>
    <t>D.04.01.01</t>
  </si>
  <si>
    <t>/Roboty ziemne wraz z wywozem nadmiaru gruntu z utylizacją na odległość do 5KM/</t>
  </si>
  <si>
    <t>m3</t>
  </si>
  <si>
    <t>2.2</t>
  </si>
  <si>
    <t>Mechaniczne profilowanie i zagęszenie podłoża pod warstwy konstrukcyjne nawierzchni w gr.kat.I-IV</t>
  </si>
  <si>
    <t>2.3</t>
  </si>
  <si>
    <t>D.04.04.00</t>
  </si>
  <si>
    <t>Podbudowa zasadnicza z kruszywa łamanego 0/31,5mm stabilizowana mechanicznie grubość po zagęszczeniu 15cm (ANALOGIA)</t>
  </si>
  <si>
    <t>2.4</t>
  </si>
  <si>
    <t>D.04.02.02</t>
  </si>
  <si>
    <t>Podsypka piaskowa grubość 10cm</t>
  </si>
  <si>
    <t>2.5</t>
  </si>
  <si>
    <t>D.05.03.03</t>
  </si>
  <si>
    <t>Nawierzchnia z płyt JUMBO 100x75x12,5 z wypełnieniem otworów kruszywem łamanym 0/31,5mm kołkowanych kołkami drewnianymi długości 50cm - 4szt/płytę</t>
  </si>
  <si>
    <t>2.6</t>
  </si>
  <si>
    <t>D.04.04.02</t>
  </si>
  <si>
    <t>Kruszywo łamane szerokość 1,0 m grubość po zagęszczeniu 10 cm z kruszywa łamanego 0/31,5 pod pasem z betonu asfaltowego (ANALOGIA)</t>
  </si>
  <si>
    <t>2.7</t>
  </si>
  <si>
    <t>D.04.03.01</t>
  </si>
  <si>
    <t>Oczyszczenie i skropienie nawierzchni</t>
  </si>
  <si>
    <t>2.8</t>
  </si>
  <si>
    <t>D.05.03.05</t>
  </si>
  <si>
    <t>Pas szerokośći 1,0m grubości po zagęszczeniu 12 cm z betonu asfaltowego 0/12,8</t>
  </si>
  <si>
    <t>t</t>
  </si>
  <si>
    <t>2.9</t>
  </si>
  <si>
    <t>Wyrównanie istniejącej podbudowy tłuczniem, zagęszczenie mechaniczne - Pobocza obustronne (ANALOGIA)</t>
  </si>
  <si>
    <t>2.10</t>
  </si>
  <si>
    <t>D.08.01.01</t>
  </si>
  <si>
    <t>Ławy pod korytka odwodnieniowe - szczelinowe - BETON C25/30</t>
  </si>
  <si>
    <t>2.11</t>
  </si>
  <si>
    <t>Odwodnieni szczelinowe polimero-betonowe typ D-400 szerokość min. 393mm, wysokość min. 420mm typ ASIIS-250 lub równoważne- zakup, dostawa, montaż i podłączeniem do KD</t>
  </si>
  <si>
    <t>mb</t>
  </si>
  <si>
    <t>2.12</t>
  </si>
  <si>
    <t>Kompletna studnia wpustowa wpust klasy D-400 na przegubie, systemowa do korytek szczelinowych - zakup, dostawa i montaż</t>
  </si>
  <si>
    <t>3</t>
  </si>
  <si>
    <t>ROBOTY NAWIERZCHNIOWE 0+045 - 0+118,5 - 73,50 MB (szerokość 3,00m)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</si>
  <si>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</si>
  <si>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</si>
  <si>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</si>
  <si>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</si>
  <si>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</si>
  <si>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</si>
  <si>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</si>
  <si>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</si>
  <si>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</si>
  <si>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</si>
  <si>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</si>
  <si>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</si>
  <si>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4</t>
  </si>
  <si>
    <t>ROBOTY NAWIERZCHNIOWE 0+118,5 - 0+192 - 73,50 MB (szerokość 3,00m)</t>
  </si>
  <si>
    <t>4.1</t>
  </si>
  <si>
    <t>4.2</t>
  </si>
  <si>
    <t>4.3</t>
  </si>
  <si>
    <t>Podbudowa zasadnicza z kruszywa łamanego 0/63mm stabilizowana mechanicznie grubość po zagęszczeniu 25cm (ANALOGIA)</t>
  </si>
  <si>
    <t>4.4</t>
  </si>
  <si>
    <t>4.5</t>
  </si>
  <si>
    <t>4.6</t>
  </si>
  <si>
    <t>4.7</t>
  </si>
  <si>
    <t>4.8</t>
  </si>
  <si>
    <t>4.9</t>
  </si>
  <si>
    <t>4.10</t>
  </si>
  <si>
    <t>KOSZTORYS OFERTOWY</t>
  </si>
  <si>
    <t xml:space="preserve"> Remont ulicy Stokowej w Żywcu</t>
  </si>
  <si>
    <t>ŁĄCZNIE NETTO - Remont ulicy Stokowej w Żywcu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</si>
</sst>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6">
    <font>
      <sz val="10"/>
      <name val="Arial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4"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/>
    <xf numFmtId="0" fontId="5" fillId="0" borderId="0" xfId="0" applyFont="1" applyFill="1" applyAlignment="1">
      <alignment horizontal="right"/>
    </xf>
    <xf numFmtId="175" fontId="5" fillId="2" borderId="1" xfId="0" applyNumberFormat="1" applyFont="1" applyFill="1" applyBorder="1" applyAlignment="1">
      <alignment horizontal="right" wrapText="1"/>
    </xf>
    <xf numFmtId="175" fontId="1" fillId="3" borderId="1" xfId="0" applyNumberFormat="1" applyFont="1" applyFill="1" applyBorder="1" applyAlignment="1" applyProtection="1">
      <alignment horizontal="right" wrapText="1"/>
      <protection locked="0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/>
    <xf numFmtId="172" fontId="1" fillId="4" borderId="1" xfId="0" applyNumberFormat="1" applyFont="1" applyFill="1" applyBorder="1" applyAlignment="1">
      <alignment horizontal="right" wrapText="1"/>
    </xf>
    <xf numFmtId="175" fontId="1" fillId="4" borderId="1" xfId="0" applyNumberFormat="1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6"/>
  <sheetViews>
    <sheetView tabSelected="1" zoomScaleNormal="100" workbookViewId="0">
      <selection activeCell="C8" sqref="C8"/>
    </sheetView>
  </sheetViews>
  <sheetFormatPr defaultRowHeight="12.75"/>
  <cols>
    <col min="1" max="1" width="6" customWidth="1"/>
    <col min="2" max="2" width="11" customWidth="1"/>
    <col min="3" max="3" width="74.5703125" customWidth="1"/>
    <col min="4" max="6" width="11" customWidth="1"/>
    <col min="7" max="7" width="15.7109375" customWidth="1"/>
  </cols>
  <sheetData>
    <row r="1" spans="1:7" ht="15.75">
      <c r="A1" s="2" t="s">
        <v>84</v>
      </c>
      <c r="B1" s="2"/>
      <c r="C1" s="2"/>
      <c r="D1" s="2"/>
      <c r="E1" s="2"/>
      <c r="F1" s="2"/>
      <c r="G1" s="2"/>
    </row>
    <row r="2" spans="1:7" ht="15.75">
      <c r="A2" s="3" t="s">
        <v>85</v>
      </c>
      <c r="B2" s="4"/>
      <c r="C2" s="4"/>
      <c r="D2" s="4"/>
      <c r="E2" s="4"/>
      <c r="F2" s="4"/>
      <c r="G2" s="4"/>
    </row>
    <row r="3" spans="1:7" ht="33.75" customHeight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</row>
    <row r="4" spans="1:7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</row>
    <row r="5" spans="1:7">
      <c r="A5" s="9" t="s">
        <v>7</v>
      </c>
      <c r="B5" s="9" t="s">
        <v>8</v>
      </c>
      <c r="C5" s="10" t="s">
        <v>9</v>
      </c>
      <c r="D5" s="11" t="s">
        <v>8</v>
      </c>
      <c r="E5" s="11" t="s">
        <v>8</v>
      </c>
      <c r="F5" s="11" t="s">
        <v>8</v>
      </c>
      <c r="G5" s="11" t="s">
        <v>8</v>
      </c>
    </row>
    <row r="6" spans="1:7">
      <c r="A6" s="9" t="s">
        <v>10</v>
      </c>
      <c r="B6" s="9" t="s">
        <v>11</v>
      </c>
      <c r="C6" s="9" t="s">
        <v>12</v>
      </c>
      <c r="D6" s="9" t="s">
        <v>13</v>
      </c>
      <c r="E6" s="12">
        <v>5</v>
      </c>
      <c r="F6" s="7">
        <v>0</v>
      </c>
      <c r="G6" s="13">
        <f>ROUND(E6*F6,2)</f>
        <v>0</v>
      </c>
    </row>
    <row r="7" spans="1:7">
      <c r="A7" s="9" t="s">
        <v>14</v>
      </c>
      <c r="B7" s="9" t="s">
        <v>11</v>
      </c>
      <c r="C7" s="9" t="s">
        <v>15</v>
      </c>
      <c r="D7" s="9" t="s">
        <v>13</v>
      </c>
      <c r="E7" s="12">
        <v>8</v>
      </c>
      <c r="F7" s="7">
        <v>0</v>
      </c>
      <c r="G7" s="13">
        <f t="shared" ref="G7:G8" si="0">ROUND(E7*F7,2)</f>
        <v>0</v>
      </c>
    </row>
    <row r="8" spans="1:7" ht="25.5">
      <c r="A8" s="9" t="s">
        <v>16</v>
      </c>
      <c r="B8" s="9" t="s">
        <v>17</v>
      </c>
      <c r="C8" s="9" t="s">
        <v>18</v>
      </c>
      <c r="D8" s="9" t="s">
        <v>19</v>
      </c>
      <c r="E8" s="12">
        <v>35</v>
      </c>
      <c r="F8" s="7">
        <v>0</v>
      </c>
      <c r="G8" s="13">
        <f t="shared" si="0"/>
        <v>0</v>
      </c>
    </row>
    <row r="9" spans="1:7">
      <c r="A9" s="9" t="s">
        <v>20</v>
      </c>
      <c r="B9" s="9" t="s">
        <v>8</v>
      </c>
      <c r="C9" s="10" t="s">
        <v>21</v>
      </c>
      <c r="D9" s="11" t="s">
        <v>8</v>
      </c>
      <c r="E9" s="11" t="s">
        <v>8</v>
      </c>
      <c r="F9" s="11" t="s">
        <v>8</v>
      </c>
      <c r="G9" s="11" t="s">
        <v>8</v>
      </c>
    </row>
    <row r="10" spans="1:7">
      <c r="A10" s="9" t="s">
        <v>22</v>
      </c>
      <c r="B10" s="9" t="s">
        <v>23</v>
      </c>
      <c r="C10" s="9" t="s">
        <v>24</v>
      </c>
      <c r="D10" s="9" t="s">
        <v>25</v>
      </c>
      <c r="E10" s="12">
        <v>77</v>
      </c>
      <c r="F10" s="7">
        <v>0</v>
      </c>
      <c r="G10" s="13">
        <f t="shared" ref="G10:G21" si="1">ROUND(E10*F10,2)</f>
        <v>0</v>
      </c>
    </row>
    <row r="11" spans="1:7" ht="25.5">
      <c r="A11" s="9" t="s">
        <v>26</v>
      </c>
      <c r="B11" s="9" t="s">
        <v>23</v>
      </c>
      <c r="C11" s="9" t="s">
        <v>27</v>
      </c>
      <c r="D11" s="9" t="s">
        <v>19</v>
      </c>
      <c r="E11" s="12">
        <v>230</v>
      </c>
      <c r="F11" s="7">
        <v>0</v>
      </c>
      <c r="G11" s="13">
        <f t="shared" si="1"/>
        <v>0</v>
      </c>
    </row>
    <row r="12" spans="1:7" ht="25.5">
      <c r="A12" s="9" t="s">
        <v>28</v>
      </c>
      <c r="B12" s="9" t="s">
        <v>29</v>
      </c>
      <c r="C12" s="9" t="s">
        <v>30</v>
      </c>
      <c r="D12" s="9" t="s">
        <v>25</v>
      </c>
      <c r="E12" s="12">
        <v>30.375</v>
      </c>
      <c r="F12" s="7">
        <v>0</v>
      </c>
      <c r="G12" s="13">
        <f t="shared" si="1"/>
        <v>0</v>
      </c>
    </row>
    <row r="13" spans="1:7">
      <c r="A13" s="9" t="s">
        <v>31</v>
      </c>
      <c r="B13" s="9" t="s">
        <v>32</v>
      </c>
      <c r="C13" s="9" t="s">
        <v>33</v>
      </c>
      <c r="D13" s="9" t="s">
        <v>19</v>
      </c>
      <c r="E13" s="12">
        <v>90</v>
      </c>
      <c r="F13" s="7">
        <v>0</v>
      </c>
      <c r="G13" s="13">
        <f t="shared" si="1"/>
        <v>0</v>
      </c>
    </row>
    <row r="14" spans="1:7" ht="25.5">
      <c r="A14" s="9" t="s">
        <v>34</v>
      </c>
      <c r="B14" s="9" t="s">
        <v>35</v>
      </c>
      <c r="C14" s="9" t="s">
        <v>36</v>
      </c>
      <c r="D14" s="9" t="s">
        <v>19</v>
      </c>
      <c r="E14" s="12">
        <v>90</v>
      </c>
      <c r="F14" s="7">
        <v>0</v>
      </c>
      <c r="G14" s="13">
        <f t="shared" si="1"/>
        <v>0</v>
      </c>
    </row>
    <row r="15" spans="1:7" ht="25.5">
      <c r="A15" s="9" t="s">
        <v>37</v>
      </c>
      <c r="B15" s="9" t="s">
        <v>38</v>
      </c>
      <c r="C15" s="9" t="s">
        <v>39</v>
      </c>
      <c r="D15" s="9" t="s">
        <v>25</v>
      </c>
      <c r="E15" s="12">
        <v>4.5</v>
      </c>
      <c r="F15" s="7">
        <v>0</v>
      </c>
      <c r="G15" s="13">
        <f t="shared" si="1"/>
        <v>0</v>
      </c>
    </row>
    <row r="16" spans="1:7">
      <c r="A16" s="9" t="s">
        <v>40</v>
      </c>
      <c r="B16" s="9" t="s">
        <v>41</v>
      </c>
      <c r="C16" s="9" t="s">
        <v>42</v>
      </c>
      <c r="D16" s="9" t="s">
        <v>19</v>
      </c>
      <c r="E16" s="12">
        <v>45</v>
      </c>
      <c r="F16" s="7">
        <v>0</v>
      </c>
      <c r="G16" s="13">
        <f t="shared" si="1"/>
        <v>0</v>
      </c>
    </row>
    <row r="17" spans="1:7">
      <c r="A17" s="9" t="s">
        <v>43</v>
      </c>
      <c r="B17" s="9" t="s">
        <v>44</v>
      </c>
      <c r="C17" s="9" t="s">
        <v>45</v>
      </c>
      <c r="D17" s="9" t="s">
        <v>46</v>
      </c>
      <c r="E17" s="12">
        <v>13.5</v>
      </c>
      <c r="F17" s="7">
        <v>0</v>
      </c>
      <c r="G17" s="13">
        <f t="shared" si="1"/>
        <v>0</v>
      </c>
    </row>
    <row r="18" spans="1:7" ht="25.5">
      <c r="A18" s="9" t="s">
        <v>47</v>
      </c>
      <c r="B18" s="9" t="s">
        <v>29</v>
      </c>
      <c r="C18" s="9" t="s">
        <v>48</v>
      </c>
      <c r="D18" s="9" t="s">
        <v>25</v>
      </c>
      <c r="E18" s="12">
        <v>15.21</v>
      </c>
      <c r="F18" s="7">
        <v>0</v>
      </c>
      <c r="G18" s="13">
        <f t="shared" si="1"/>
        <v>0</v>
      </c>
    </row>
    <row r="19" spans="1:7">
      <c r="A19" s="9" t="s">
        <v>49</v>
      </c>
      <c r="B19" s="9" t="s">
        <v>50</v>
      </c>
      <c r="C19" s="9" t="s">
        <v>51</v>
      </c>
      <c r="D19" s="9" t="s">
        <v>25</v>
      </c>
      <c r="E19" s="12">
        <v>0.8</v>
      </c>
      <c r="F19" s="7">
        <v>0</v>
      </c>
      <c r="G19" s="13">
        <f t="shared" si="1"/>
        <v>0</v>
      </c>
    </row>
    <row r="20" spans="1:7" ht="25.5">
      <c r="A20" s="9" t="s">
        <v>52</v>
      </c>
      <c r="B20" s="9" t="s">
        <v>11</v>
      </c>
      <c r="C20" s="9" t="s">
        <v>53</v>
      </c>
      <c r="D20" s="9" t="s">
        <v>54</v>
      </c>
      <c r="E20" s="12">
        <v>5</v>
      </c>
      <c r="F20" s="7">
        <v>0</v>
      </c>
      <c r="G20" s="13">
        <f t="shared" si="1"/>
        <v>0</v>
      </c>
    </row>
    <row r="21" spans="1:7" ht="25.5">
      <c r="A21" s="9" t="s">
        <v>55</v>
      </c>
      <c r="B21" s="9" t="s">
        <v>11</v>
      </c>
      <c r="C21" s="9" t="s">
        <v>56</v>
      </c>
      <c r="D21" s="9" t="s">
        <v>13</v>
      </c>
      <c r="E21" s="12">
        <v>1</v>
      </c>
      <c r="F21" s="7">
        <v>0</v>
      </c>
      <c r="G21" s="13">
        <f t="shared" si="1"/>
        <v>0</v>
      </c>
    </row>
    <row r="22" spans="1:7">
      <c r="A22" s="9" t="s">
        <v>57</v>
      </c>
      <c r="B22" s="9" t="s">
        <v>8</v>
      </c>
      <c r="C22" s="10" t="s">
        <v>58</v>
      </c>
      <c r="D22" s="11" t="s">
        <v>8</v>
      </c>
      <c r="E22" s="11" t="s">
        <v>8</v>
      </c>
      <c r="F22" s="11" t="s">
        <v>8</v>
      </c>
      <c r="G22" s="11" t="s">
        <v>8</v>
      </c>
    </row>
    <row r="23" spans="1:7">
      <c r="A23" s="9" t="s">
        <v>59</v>
      </c>
      <c r="B23" s="9" t="s">
        <v>23</v>
      </c>
      <c r="C23" s="9" t="s">
        <v>24</v>
      </c>
      <c r="D23" s="9" t="s">
        <v>25</v>
      </c>
      <c r="E23" s="12">
        <v>119.02500000000001</v>
      </c>
      <c r="F23" s="7">
        <v>0</v>
      </c>
      <c r="G23" s="13">
        <f t="shared" ref="G23:G34" si="2">ROUND(E23*F23,2)</f>
        <v>0</v>
      </c>
    </row>
    <row r="24" spans="1:7" ht="25.5">
      <c r="A24" s="9" t="s">
        <v>60</v>
      </c>
      <c r="B24" s="9" t="s">
        <v>23</v>
      </c>
      <c r="C24" s="9" t="s">
        <v>27</v>
      </c>
      <c r="D24" s="9" t="s">
        <v>19</v>
      </c>
      <c r="E24" s="12">
        <v>361.75</v>
      </c>
      <c r="F24" s="7">
        <v>0</v>
      </c>
      <c r="G24" s="13">
        <f t="shared" si="2"/>
        <v>0</v>
      </c>
    </row>
    <row r="25" spans="1:7" ht="25.5">
      <c r="A25" s="9" t="s">
        <v>61</v>
      </c>
      <c r="B25" s="9" t="s">
        <v>29</v>
      </c>
      <c r="C25" s="9" t="s">
        <v>30</v>
      </c>
      <c r="D25" s="9" t="s">
        <v>25</v>
      </c>
      <c r="E25" s="12">
        <v>52.012999999999998</v>
      </c>
      <c r="F25" s="7">
        <v>0</v>
      </c>
      <c r="G25" s="13">
        <f t="shared" si="2"/>
        <v>0</v>
      </c>
    </row>
    <row r="26" spans="1:7">
      <c r="A26" s="9" t="s">
        <v>62</v>
      </c>
      <c r="B26" s="9" t="s">
        <v>32</v>
      </c>
      <c r="C26" s="9" t="s">
        <v>33</v>
      </c>
      <c r="D26" s="9" t="s">
        <v>19</v>
      </c>
      <c r="E26" s="12">
        <v>163</v>
      </c>
      <c r="F26" s="7">
        <v>0</v>
      </c>
      <c r="G26" s="13">
        <f t="shared" si="2"/>
        <v>0</v>
      </c>
    </row>
    <row r="27" spans="1:7" ht="25.5">
      <c r="A27" s="9" t="s">
        <v>63</v>
      </c>
      <c r="B27" s="9" t="s">
        <v>35</v>
      </c>
      <c r="C27" s="9" t="s">
        <v>36</v>
      </c>
      <c r="D27" s="9" t="s">
        <v>19</v>
      </c>
      <c r="E27" s="12">
        <v>163</v>
      </c>
      <c r="F27" s="7">
        <v>0</v>
      </c>
      <c r="G27" s="13">
        <f t="shared" si="2"/>
        <v>0</v>
      </c>
    </row>
    <row r="28" spans="1:7" ht="25.5">
      <c r="A28" s="9" t="s">
        <v>64</v>
      </c>
      <c r="B28" s="9" t="s">
        <v>38</v>
      </c>
      <c r="C28" s="9" t="s">
        <v>39</v>
      </c>
      <c r="D28" s="9" t="s">
        <v>25</v>
      </c>
      <c r="E28" s="12">
        <v>7.35</v>
      </c>
      <c r="F28" s="7">
        <v>0</v>
      </c>
      <c r="G28" s="13">
        <f t="shared" si="2"/>
        <v>0</v>
      </c>
    </row>
    <row r="29" spans="1:7">
      <c r="A29" s="9" t="s">
        <v>65</v>
      </c>
      <c r="B29" s="9" t="s">
        <v>41</v>
      </c>
      <c r="C29" s="9" t="s">
        <v>42</v>
      </c>
      <c r="D29" s="9" t="s">
        <v>19</v>
      </c>
      <c r="E29" s="12">
        <v>73.5</v>
      </c>
      <c r="F29" s="7">
        <v>0</v>
      </c>
      <c r="G29" s="13">
        <f t="shared" si="2"/>
        <v>0</v>
      </c>
    </row>
    <row r="30" spans="1:7">
      <c r="A30" s="9" t="s">
        <v>66</v>
      </c>
      <c r="B30" s="9" t="s">
        <v>44</v>
      </c>
      <c r="C30" s="9" t="s">
        <v>45</v>
      </c>
      <c r="D30" s="9" t="s">
        <v>46</v>
      </c>
      <c r="E30" s="12">
        <v>22.05</v>
      </c>
      <c r="F30" s="7">
        <v>0</v>
      </c>
      <c r="G30" s="13">
        <f t="shared" si="2"/>
        <v>0</v>
      </c>
    </row>
    <row r="31" spans="1:7" ht="25.5">
      <c r="A31" s="9" t="s">
        <v>67</v>
      </c>
      <c r="B31" s="9" t="s">
        <v>29</v>
      </c>
      <c r="C31" s="9" t="s">
        <v>48</v>
      </c>
      <c r="D31" s="9" t="s">
        <v>25</v>
      </c>
      <c r="E31" s="12">
        <v>24.843</v>
      </c>
      <c r="F31" s="7">
        <v>0</v>
      </c>
      <c r="G31" s="13">
        <f t="shared" si="2"/>
        <v>0</v>
      </c>
    </row>
    <row r="32" spans="1:7">
      <c r="A32" s="9" t="s">
        <v>68</v>
      </c>
      <c r="B32" s="9" t="s">
        <v>50</v>
      </c>
      <c r="C32" s="9" t="s">
        <v>51</v>
      </c>
      <c r="D32" s="9" t="s">
        <v>25</v>
      </c>
      <c r="E32" s="12">
        <v>2.4</v>
      </c>
      <c r="F32" s="7">
        <v>0</v>
      </c>
      <c r="G32" s="13">
        <f t="shared" si="2"/>
        <v>0</v>
      </c>
    </row>
    <row r="33" spans="1:7" ht="25.5">
      <c r="A33" s="9" t="s">
        <v>69</v>
      </c>
      <c r="B33" s="9" t="s">
        <v>11</v>
      </c>
      <c r="C33" s="9" t="s">
        <v>53</v>
      </c>
      <c r="D33" s="9" t="s">
        <v>54</v>
      </c>
      <c r="E33" s="12">
        <v>15</v>
      </c>
      <c r="F33" s="7">
        <v>0</v>
      </c>
      <c r="G33" s="13">
        <f t="shared" si="2"/>
        <v>0</v>
      </c>
    </row>
    <row r="34" spans="1:7" ht="25.5">
      <c r="A34" s="9" t="s">
        <v>70</v>
      </c>
      <c r="B34" s="9" t="s">
        <v>11</v>
      </c>
      <c r="C34" s="9" t="s">
        <v>56</v>
      </c>
      <c r="D34" s="9" t="s">
        <v>13</v>
      </c>
      <c r="E34" s="12">
        <v>3</v>
      </c>
      <c r="F34" s="7">
        <v>0</v>
      </c>
      <c r="G34" s="13">
        <f t="shared" si="2"/>
        <v>0</v>
      </c>
    </row>
    <row r="35" spans="1:7">
      <c r="A35" s="9" t="s">
        <v>71</v>
      </c>
      <c r="B35" s="9" t="s">
        <v>8</v>
      </c>
      <c r="C35" s="10" t="s">
        <v>72</v>
      </c>
      <c r="D35" s="11" t="s">
        <v>8</v>
      </c>
      <c r="E35" s="11" t="s">
        <v>8</v>
      </c>
      <c r="F35" s="11" t="s">
        <v>8</v>
      </c>
      <c r="G35" s="11" t="s">
        <v>8</v>
      </c>
    </row>
    <row r="36" spans="1:7">
      <c r="A36" s="9" t="s">
        <v>73</v>
      </c>
      <c r="B36" s="9" t="s">
        <v>23</v>
      </c>
      <c r="C36" s="9" t="s">
        <v>24</v>
      </c>
      <c r="D36" s="9" t="s">
        <v>25</v>
      </c>
      <c r="E36" s="12">
        <v>180.625</v>
      </c>
      <c r="F36" s="7">
        <v>0</v>
      </c>
      <c r="G36" s="13">
        <f t="shared" ref="G36:G45" si="3">ROUND(E36*F36,2)</f>
        <v>0</v>
      </c>
    </row>
    <row r="37" spans="1:7" ht="25.5">
      <c r="A37" s="9" t="s">
        <v>74</v>
      </c>
      <c r="B37" s="9" t="s">
        <v>23</v>
      </c>
      <c r="C37" s="9" t="s">
        <v>27</v>
      </c>
      <c r="D37" s="9" t="s">
        <v>19</v>
      </c>
      <c r="E37" s="12">
        <v>338.75</v>
      </c>
      <c r="F37" s="7">
        <v>0</v>
      </c>
      <c r="G37" s="13">
        <f t="shared" si="3"/>
        <v>0</v>
      </c>
    </row>
    <row r="38" spans="1:7" ht="25.5">
      <c r="A38" s="9" t="s">
        <v>75</v>
      </c>
      <c r="B38" s="9" t="s">
        <v>38</v>
      </c>
      <c r="C38" s="9" t="s">
        <v>76</v>
      </c>
      <c r="D38" s="9" t="s">
        <v>25</v>
      </c>
      <c r="E38" s="12">
        <v>84.688000000000002</v>
      </c>
      <c r="F38" s="7">
        <v>0</v>
      </c>
      <c r="G38" s="13">
        <f t="shared" si="3"/>
        <v>0</v>
      </c>
    </row>
    <row r="39" spans="1:7" ht="25.5">
      <c r="A39" s="9" t="s">
        <v>77</v>
      </c>
      <c r="B39" s="9" t="s">
        <v>29</v>
      </c>
      <c r="C39" s="9" t="s">
        <v>30</v>
      </c>
      <c r="D39" s="9" t="s">
        <v>25</v>
      </c>
      <c r="E39" s="12">
        <v>52.012999999999998</v>
      </c>
      <c r="F39" s="7">
        <v>0</v>
      </c>
      <c r="G39" s="13">
        <f t="shared" si="3"/>
        <v>0</v>
      </c>
    </row>
    <row r="40" spans="1:7">
      <c r="A40" s="9" t="s">
        <v>78</v>
      </c>
      <c r="B40" s="9" t="s">
        <v>32</v>
      </c>
      <c r="C40" s="9" t="s">
        <v>33</v>
      </c>
      <c r="D40" s="9" t="s">
        <v>19</v>
      </c>
      <c r="E40" s="12">
        <v>163</v>
      </c>
      <c r="F40" s="7">
        <v>0</v>
      </c>
      <c r="G40" s="13">
        <f t="shared" si="3"/>
        <v>0</v>
      </c>
    </row>
    <row r="41" spans="1:7" ht="25.5">
      <c r="A41" s="9" t="s">
        <v>79</v>
      </c>
      <c r="B41" s="9" t="s">
        <v>35</v>
      </c>
      <c r="C41" s="9" t="s">
        <v>36</v>
      </c>
      <c r="D41" s="9" t="s">
        <v>19</v>
      </c>
      <c r="E41" s="12">
        <v>163</v>
      </c>
      <c r="F41" s="7">
        <v>0</v>
      </c>
      <c r="G41" s="13">
        <f t="shared" si="3"/>
        <v>0</v>
      </c>
    </row>
    <row r="42" spans="1:7" ht="25.5">
      <c r="A42" s="9" t="s">
        <v>80</v>
      </c>
      <c r="B42" s="9" t="s">
        <v>38</v>
      </c>
      <c r="C42" s="9" t="s">
        <v>39</v>
      </c>
      <c r="D42" s="9" t="s">
        <v>25</v>
      </c>
      <c r="E42" s="12">
        <v>7.35</v>
      </c>
      <c r="F42" s="7">
        <v>0</v>
      </c>
      <c r="G42" s="13">
        <f t="shared" si="3"/>
        <v>0</v>
      </c>
    </row>
    <row r="43" spans="1:7">
      <c r="A43" s="9" t="s">
        <v>81</v>
      </c>
      <c r="B43" s="9" t="s">
        <v>41</v>
      </c>
      <c r="C43" s="9" t="s">
        <v>42</v>
      </c>
      <c r="D43" s="9" t="s">
        <v>19</v>
      </c>
      <c r="E43" s="12">
        <v>73.5</v>
      </c>
      <c r="F43" s="7">
        <v>0</v>
      </c>
      <c r="G43" s="13">
        <f t="shared" si="3"/>
        <v>0</v>
      </c>
    </row>
    <row r="44" spans="1:7">
      <c r="A44" s="9" t="s">
        <v>82</v>
      </c>
      <c r="B44" s="9" t="s">
        <v>44</v>
      </c>
      <c r="C44" s="9" t="s">
        <v>45</v>
      </c>
      <c r="D44" s="9" t="s">
        <v>46</v>
      </c>
      <c r="E44" s="12">
        <v>22.05</v>
      </c>
      <c r="F44" s="7">
        <v>0</v>
      </c>
      <c r="G44" s="13">
        <f t="shared" si="3"/>
        <v>0</v>
      </c>
    </row>
    <row r="45" spans="1:7" ht="25.5">
      <c r="A45" s="9" t="s">
        <v>83</v>
      </c>
      <c r="B45" s="9" t="s">
        <v>29</v>
      </c>
      <c r="C45" s="9" t="s">
        <v>48</v>
      </c>
      <c r="D45" s="9" t="s">
        <v>25</v>
      </c>
      <c r="E45" s="12">
        <v>24.843</v>
      </c>
      <c r="F45" s="7">
        <v>0</v>
      </c>
      <c r="G45" s="13">
        <f t="shared" si="3"/>
        <v>0</v>
      </c>
    </row>
    <row r="46" spans="1:7" ht="15.75">
      <c r="A46" s="5" t="s">
        <v>86</v>
      </c>
      <c r="B46" s="1"/>
      <c r="C46" s="1"/>
      <c r="D46" s="1"/>
      <c r="E46" s="1"/>
      <c r="F46" s="1"/>
      <c r="G46" s="6">
        <f>SUM('1 Remont ulicy Stokowej w Żywcu'!G6:G8)+SUM('1 Remont ulicy Stokowej w Żywcu'!G10:G21)+SUM('1 Remont ulicy Stokowej w Żywcu'!G23:G34)+SUM('1 Remont ulicy Stokowej w Żywcu'!G36:G45)</f>
        <v>0</v>
      </c>
    </row>
  </sheetData>
  <sheetProtection password="F84D" sheet="1" objects="1" scenarios="1"/>
  <mergeCells count="7">
    <mergeCell ref="A1:G1"/>
    <mergeCell ref="A2:G2"/>
    <mergeCell ref="C5:G5"/>
    <mergeCell ref="C9:G9"/>
    <mergeCell ref="C22:G22"/>
    <mergeCell ref="C35:G35"/>
    <mergeCell ref="A46:F46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ulicy Stokowej w Żywcu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2024-02-19T20:12:39Z</dcterms:modified>
</cp:coreProperties>
</file>