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_szemraj\Desktop\"/>
    </mc:Choice>
  </mc:AlternateContent>
  <xr:revisionPtr revIDLastSave="0" documentId="13_ncr:1_{C651C63C-8ACF-42E8-9F51-18B9CA022D21}" xr6:coauthVersionLast="47" xr6:coauthVersionMax="47" xr10:uidLastSave="{00000000-0000-0000-0000-000000000000}"/>
  <bookViews>
    <workbookView xWindow="-120" yWindow="-120" windowWidth="29040" windowHeight="15720" autoFilterDateGrouping="0" xr2:uid="{39537EAC-EF0A-4393-A49C-D9DDA56DB212}"/>
  </bookViews>
  <sheets>
    <sheet name="Kosztorys upr. UPZP" sheetId="2" r:id="rId1"/>
  </sheets>
  <calcPr calcId="181029"/>
</workbook>
</file>

<file path=xl/calcChain.xml><?xml version="1.0" encoding="utf-8"?>
<calcChain xmlns="http://schemas.openxmlformats.org/spreadsheetml/2006/main">
  <c r="H388" i="2" l="1"/>
  <c r="H380" i="2"/>
  <c r="H386" i="2"/>
  <c r="H385" i="2"/>
  <c r="H384" i="2"/>
  <c r="H383" i="2"/>
  <c r="H382" i="2"/>
  <c r="H381" i="2"/>
  <c r="H374" i="2"/>
  <c r="H379" i="2"/>
  <c r="H378" i="2"/>
  <c r="H377" i="2"/>
  <c r="H376" i="2"/>
  <c r="H375" i="2"/>
  <c r="H373" i="2"/>
  <c r="H372" i="2"/>
  <c r="H371" i="2"/>
  <c r="H370" i="2"/>
  <c r="H369" i="2"/>
  <c r="H368" i="2"/>
  <c r="H367" i="2"/>
  <c r="H366" i="2"/>
  <c r="H365" i="2"/>
  <c r="H364" i="2"/>
  <c r="H363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8" i="2"/>
  <c r="H347" i="2"/>
  <c r="H346" i="2"/>
  <c r="H345" i="2"/>
  <c r="H344" i="2"/>
  <c r="H343" i="2"/>
  <c r="H340" i="2"/>
  <c r="H339" i="2"/>
  <c r="H338" i="2"/>
  <c r="H336" i="2"/>
  <c r="H334" i="2"/>
  <c r="H333" i="2"/>
  <c r="H332" i="2"/>
  <c r="H331" i="2"/>
  <c r="H329" i="2"/>
  <c r="H328" i="2"/>
  <c r="H327" i="2"/>
  <c r="H326" i="2"/>
  <c r="H323" i="2"/>
  <c r="H321" i="2"/>
  <c r="H320" i="2"/>
  <c r="H318" i="2"/>
  <c r="H315" i="2"/>
  <c r="H313" i="2"/>
  <c r="H311" i="2"/>
  <c r="H309" i="2"/>
  <c r="H308" i="2"/>
  <c r="H307" i="2"/>
  <c r="H304" i="2"/>
  <c r="H302" i="2"/>
  <c r="H299" i="2"/>
  <c r="H297" i="2"/>
  <c r="H295" i="2"/>
  <c r="H292" i="2"/>
  <c r="H290" i="2"/>
  <c r="H287" i="2"/>
  <c r="H286" i="2"/>
  <c r="H284" i="2"/>
  <c r="H283" i="2"/>
  <c r="H281" i="2"/>
  <c r="H280" i="2"/>
  <c r="H278" i="2"/>
  <c r="H277" i="2"/>
  <c r="H275" i="2"/>
  <c r="H274" i="2"/>
  <c r="H273" i="2"/>
  <c r="H272" i="2"/>
  <c r="H270" i="2"/>
  <c r="H269" i="2"/>
  <c r="H266" i="2"/>
  <c r="H265" i="2"/>
  <c r="H263" i="2"/>
  <c r="H261" i="2"/>
  <c r="H259" i="2"/>
  <c r="H256" i="2"/>
  <c r="H254" i="2"/>
  <c r="H252" i="2"/>
  <c r="H251" i="2"/>
  <c r="H250" i="2"/>
  <c r="H249" i="2"/>
  <c r="H248" i="2"/>
  <c r="H246" i="2"/>
  <c r="H245" i="2"/>
  <c r="H243" i="2"/>
  <c r="H242" i="2"/>
  <c r="H241" i="2"/>
  <c r="H240" i="2"/>
  <c r="H237" i="2"/>
  <c r="H236" i="2"/>
  <c r="H235" i="2"/>
  <c r="H233" i="2"/>
  <c r="H232" i="2"/>
  <c r="H230" i="2"/>
  <c r="H229" i="2"/>
  <c r="H228" i="2"/>
  <c r="H227" i="2"/>
  <c r="H225" i="2"/>
  <c r="H224" i="2"/>
  <c r="H223" i="2"/>
  <c r="H222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4" i="2"/>
  <c r="H202" i="2"/>
  <c r="H201" i="2"/>
  <c r="H200" i="2"/>
  <c r="H199" i="2"/>
  <c r="H198" i="2"/>
  <c r="H197" i="2"/>
  <c r="H196" i="2"/>
  <c r="H194" i="2"/>
  <c r="H193" i="2"/>
  <c r="H192" i="2"/>
  <c r="H191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3" i="2"/>
  <c r="H172" i="2"/>
  <c r="H171" i="2"/>
  <c r="H170" i="2"/>
  <c r="H168" i="2"/>
  <c r="H167" i="2"/>
  <c r="H163" i="2"/>
  <c r="H162" i="2"/>
  <c r="H161" i="2"/>
  <c r="H159" i="2"/>
  <c r="H158" i="2"/>
  <c r="H157" i="2"/>
  <c r="H156" i="2"/>
  <c r="H155" i="2"/>
  <c r="H153" i="2"/>
  <c r="H152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5" i="2"/>
  <c r="H134" i="2"/>
  <c r="H133" i="2"/>
  <c r="H132" i="2"/>
  <c r="H131" i="2"/>
  <c r="H130" i="2"/>
  <c r="H128" i="2"/>
  <c r="H127" i="2"/>
  <c r="H126" i="2"/>
  <c r="H125" i="2"/>
  <c r="H124" i="2"/>
  <c r="H123" i="2"/>
  <c r="H122" i="2"/>
  <c r="H121" i="2"/>
  <c r="H120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4" i="2"/>
  <c r="H103" i="2"/>
  <c r="H102" i="2"/>
  <c r="H101" i="2"/>
  <c r="H100" i="2"/>
  <c r="H99" i="2"/>
  <c r="H98" i="2"/>
  <c r="H97" i="2"/>
  <c r="H96" i="2"/>
  <c r="H95" i="2"/>
  <c r="H93" i="2"/>
  <c r="H92" i="2"/>
  <c r="H91" i="2"/>
  <c r="H90" i="2"/>
  <c r="H89" i="2"/>
  <c r="H88" i="2"/>
  <c r="H87" i="2"/>
  <c r="H86" i="2"/>
  <c r="H85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69" i="2"/>
  <c r="H68" i="2"/>
  <c r="H67" i="2"/>
  <c r="H66" i="2"/>
  <c r="H65" i="2"/>
  <c r="H64" i="2"/>
  <c r="H63" i="2"/>
  <c r="H62" i="2"/>
  <c r="H61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7" i="2"/>
  <c r="H36" i="2"/>
  <c r="H35" i="2"/>
  <c r="H34" i="2"/>
  <c r="H33" i="2"/>
  <c r="H32" i="2"/>
  <c r="H31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389" i="2" l="1"/>
</calcChain>
</file>

<file path=xl/sharedStrings.xml><?xml version="1.0" encoding="utf-8"?>
<sst xmlns="http://schemas.openxmlformats.org/spreadsheetml/2006/main" count="1658" uniqueCount="759">
  <si>
    <t/>
  </si>
  <si>
    <t>Numer</t>
  </si>
  <si>
    <t>Nr spec.</t>
  </si>
  <si>
    <t>Opis</t>
  </si>
  <si>
    <t>Ilość</t>
  </si>
  <si>
    <t>1</t>
  </si>
  <si>
    <t>Droga</t>
  </si>
  <si>
    <t>D-M.01.00.00.</t>
  </si>
  <si>
    <t>1.1</t>
  </si>
  <si>
    <t>Roboty przygotowawcze</t>
  </si>
  <si>
    <t>1.1.1</t>
  </si>
  <si>
    <t>D-M. 01.01.01.</t>
  </si>
  <si>
    <t>km</t>
  </si>
  <si>
    <t>Roboty pomiarowe przy liniowych robotach ziemnych, trasa dróg w terenie pagórkowatym lub górskim</t>
  </si>
  <si>
    <t>1.1.2</t>
  </si>
  <si>
    <t>D.07.02.01.</t>
  </si>
  <si>
    <t>kpl</t>
  </si>
  <si>
    <t>Wprowadzenie i utrzymanie organizacji ruchu na czas budowy dla całości inwestycji - kalk. własna</t>
  </si>
  <si>
    <t>1.1.3</t>
  </si>
  <si>
    <t>D-M.01.02.02.</t>
  </si>
  <si>
    <t>m2</t>
  </si>
  <si>
    <t>Usunięcie warstwy ziemi urodzajnej (humusu) za pomocą spycharek, grubość warstwy do 15·cm</t>
  </si>
  <si>
    <t>1.1.4</t>
  </si>
  <si>
    <t>m3</t>
  </si>
  <si>
    <t>Usunięcie warstwy ziemi urodzajnej (humusu) za pomocą spycharek, dodatek za każde dalsze 5·cm grubości</t>
  </si>
  <si>
    <t>1.1.5</t>
  </si>
  <si>
    <t>Roboty ziemne koparkami podsiębiernymi z transportem urobku samochodami samowyładowczymi do 1·km, koparka 0,60·m3</t>
  </si>
  <si>
    <t>1.1.6</t>
  </si>
  <si>
    <t>Nakłady uzupełniające do tablic 0201-0213 za każde dalsze rozpoczęte 0,5·km odległości transportu, ponad 1·km samochodami samowyładowczymi, po drogach utwardzonych, grunt kategorii III-IV, samochód 10-15·t</t>
  </si>
  <si>
    <t>1.1.7</t>
  </si>
  <si>
    <t>D-M.01.02.01.</t>
  </si>
  <si>
    <t>szt</t>
  </si>
  <si>
    <t>Ścinanie drzew piłą mechaniczną, Fi·10-15·cm</t>
  </si>
  <si>
    <t>1.1.8</t>
  </si>
  <si>
    <t>Ścinanie drzew piłą mechaniczną, Fi·16-25·cm</t>
  </si>
  <si>
    <t>1.1.9</t>
  </si>
  <si>
    <t>Ścinanie drzew piłą mechaniczną, Fi·26-35·cm</t>
  </si>
  <si>
    <t>1.1.10</t>
  </si>
  <si>
    <t>Ścinanie drzew piłą mechaniczną, Fi·36-45·cm</t>
  </si>
  <si>
    <t>1.1.11</t>
  </si>
  <si>
    <t>Ścinanie drzew piłą mechaniczną, Fi·46-55·cm</t>
  </si>
  <si>
    <t>1.1.12</t>
  </si>
  <si>
    <t>Ścinanie drzew piłą mechaniczną, Fi·56-65·cm</t>
  </si>
  <si>
    <t>1.1.13</t>
  </si>
  <si>
    <t>Ścinanie drzew piłą mechaniczną, Fi·66-75·cm</t>
  </si>
  <si>
    <t>1.1.14</t>
  </si>
  <si>
    <t>Mechaniczne karczowanie pni, Fi·10-15·cm</t>
  </si>
  <si>
    <t>1.1.15</t>
  </si>
  <si>
    <t>Mechaniczne karczowanie pni, Fi·16-25·cm</t>
  </si>
  <si>
    <t>1.1.16</t>
  </si>
  <si>
    <t>Mechaniczne karczowanie pni, Fi·26-35·cm</t>
  </si>
  <si>
    <t>1.1.17</t>
  </si>
  <si>
    <t>Mechaniczne karczowanie pni, Fi·36-45·cm</t>
  </si>
  <si>
    <t>1.1.18</t>
  </si>
  <si>
    <t>Mechaniczne karczowanie pni, Fi·46-55·cm</t>
  </si>
  <si>
    <t>1.1.19</t>
  </si>
  <si>
    <t>Mechaniczne karczowanie pni, Fi·56-65·cm</t>
  </si>
  <si>
    <t>1.1.20</t>
  </si>
  <si>
    <t>Mechaniczne karczowanie pni, Fi·66-75·cm</t>
  </si>
  <si>
    <t>1.1.21</t>
  </si>
  <si>
    <t>D-M.01.02.01</t>
  </si>
  <si>
    <t>ha</t>
  </si>
  <si>
    <t>Ręczne ścinanie i karczowanie, krzaki i podszycia średniej gęstości</t>
  </si>
  <si>
    <t>1.1.22</t>
  </si>
  <si>
    <t>Wywożenie dłużyc, karpiny i gałęzi, transport na odległość do 2·km, dłużyce</t>
  </si>
  <si>
    <t>1.1.23</t>
  </si>
  <si>
    <t>mp</t>
  </si>
  <si>
    <t>Wywożenie dłużyc, karpiny i gałęzi, transport na odległość do 2·km, karpina</t>
  </si>
  <si>
    <t>1.1.24</t>
  </si>
  <si>
    <t>Wywożenie dłużyc, karpiny i gałęzi, transport na odległość do 2·km, gałęzie</t>
  </si>
  <si>
    <t>D-M.01.02.04.</t>
  </si>
  <si>
    <t>1.2</t>
  </si>
  <si>
    <t>Roboty rozbiórkowe</t>
  </si>
  <si>
    <t>1.2.1</t>
  </si>
  <si>
    <t>m</t>
  </si>
  <si>
    <t>Cięcie nawierzchni mechanicznie, z mas mineralno-asfaltowych, głębokość 5·cm</t>
  </si>
  <si>
    <t>1.2.2</t>
  </si>
  <si>
    <t>Rozebranie nawierzchni z mieszanek mineralno-bitumicznych, mechanicznie, grubość nawierzchni 3·cm</t>
  </si>
  <si>
    <t>1.2.3</t>
  </si>
  <si>
    <t>Rozebranie nawierzchni z mieszanek mineralno-bitumicznych, mechanicznie, dodatek za każdy dalszy 1·cm</t>
  </si>
  <si>
    <t>1.2.4</t>
  </si>
  <si>
    <t>Rozebranie nawierzchni, z tłucznia mechanicznie, grubość nawierzchni 15·cm</t>
  </si>
  <si>
    <t>1.2.5</t>
  </si>
  <si>
    <t>Rozebranie nawierzchni, z tłucznia mechanicznie, dodatek za każdy dalszy 1·cm grubości</t>
  </si>
  <si>
    <t>1.2.6</t>
  </si>
  <si>
    <t>Wywóz samochodami samowyładowczymi do 1·km</t>
  </si>
  <si>
    <t>1.2.7</t>
  </si>
  <si>
    <t>Wywóz samochodami samowyładowczymi,  dodatek za każdy następny 1·km</t>
  </si>
  <si>
    <t>D-M.02.00.00.</t>
  </si>
  <si>
    <t>1.3</t>
  </si>
  <si>
    <t>Roboty ziemne</t>
  </si>
  <si>
    <t>1.3.1</t>
  </si>
  <si>
    <t>D-M .02.01.01.</t>
  </si>
  <si>
    <t>Rowki pod krawężniki i ławy krawężnikowe, 30x40·cm, grunt kategorii·III-IV</t>
  </si>
  <si>
    <t>1.3.2</t>
  </si>
  <si>
    <t>Rowki pod krawężniki i ławy krawężnikowe, 20x20·cm, grunt kategorii III-IV</t>
  </si>
  <si>
    <t>1.3.3</t>
  </si>
  <si>
    <t>D.04.01.01.</t>
  </si>
  <si>
    <t>Koryta wykonywane na całej szerokości jezdni i chodników, mechanicznie, grunt kategorii I-IV, na głębokości 20·cm</t>
  </si>
  <si>
    <t>1.3.4</t>
  </si>
  <si>
    <t>Koryta wykonywane na całej szerokości jezdni i chodników, mechanicznie, grunt kategorii I-IV, dodatek za każde dalsze 5·cm głębokości</t>
  </si>
  <si>
    <t>1.3.5</t>
  </si>
  <si>
    <t>1.3.6</t>
  </si>
  <si>
    <t>1.3.7</t>
  </si>
  <si>
    <t>Roboty ziemne wykonywane koparkami przedsiębiernymi z transportem urobku samochodami samowyładowczymi na odległość do 1·km, lecz w ziemi uprzednio zmagazynowanej w hałdach, koparka 0,60·m3, grunt kategorii I-III</t>
  </si>
  <si>
    <t>1.3.8</t>
  </si>
  <si>
    <t>Wykopy oraz przekopy wykonywane na odkład koparkami podsiębiernymi, koparka 0,25-0,60, głębokość do 3·m, kategoria gruntu III-IV</t>
  </si>
  <si>
    <t>1.3.9</t>
  </si>
  <si>
    <t>Wykopy z transportem urobku taczkami, odspojenie gruntu i przewóz na odległość do 10·m, kategoria gruntu IV</t>
  </si>
  <si>
    <t>1.3.10</t>
  </si>
  <si>
    <t>Wykopy z transportem urobku taczkami, dodatek za każde dalsze rozpoczęte 10·m przewozu lub za każdy 1·m różnicy wysokości przy przewozach w górę lub z góry na odległość 10·m</t>
  </si>
  <si>
    <t>1.3.11</t>
  </si>
  <si>
    <t>Roboty ziemne wykonywane koparkami podsiębiernymi, z transportem urobku samochodami samowyładowczymi na odległość do 1·km, koparka 0,40 m3, kategoria  gruntu III-IV</t>
  </si>
  <si>
    <t>1.3.12</t>
  </si>
  <si>
    <t>Nakłady uzupełniające do tablic za każdy dalszy rozpoczęty 1 km odległości transportu ponad 1 km samochodami samowyładowczymi, drogi o nawierzchni utwardzonej, kategoria  gruntu I-IV, samochód 10-15·t</t>
  </si>
  <si>
    <t>1.3.13</t>
  </si>
  <si>
    <t>Przemieszczenie spycharkami mas ziemnych, na odległość do 10·m, grunt kategorii IV, spycharka 110·kW (150·KM)</t>
  </si>
  <si>
    <t>1.3.14</t>
  </si>
  <si>
    <t>Umocnienie pionowych ścian wykopów liniowych palami szalunkowymi (wypraskami) w gruntach suchych z rozbiórką, umocnienia pełne, wykopy szerokości do 1.0·m głębokość wykopu do 3.0·m, kategoria gruntu III-IV</t>
  </si>
  <si>
    <t>1.3.15</t>
  </si>
  <si>
    <t>D-M.02.03.01.</t>
  </si>
  <si>
    <t>Zasypywanie wykopów koparkamii, przemieszczanie na odległość do 10m - analogia</t>
  </si>
  <si>
    <t>1.3.16</t>
  </si>
  <si>
    <t>Zagęszczanie nasypów, zagęszczarkami</t>
  </si>
  <si>
    <t>1.3.17</t>
  </si>
  <si>
    <t>Profilowanie i zagęszczanie podłoża pod warstwy konstrukcyjne nawierzchni, wykonywane mechanicznie, kategoria gruntu II-VI, walec wibracyjny</t>
  </si>
  <si>
    <t>1.3.18</t>
  </si>
  <si>
    <t>Plantowanie (obrobienie na czysto), skarpy i dno wykopów wykonywanych ręcznie, kategoria gruntu I-III</t>
  </si>
  <si>
    <t>1.3.19</t>
  </si>
  <si>
    <t>Ręczne plantowanie powierzchni gruntu rodzimego, kategoria gruntu I-III</t>
  </si>
  <si>
    <t>1.3.20</t>
  </si>
  <si>
    <t>D.09.01.01.</t>
  </si>
  <si>
    <t>Humusowanie i obsianie skarp, humus grubości 5·cm</t>
  </si>
  <si>
    <t>1.3.21</t>
  </si>
  <si>
    <t>Humusowanie i obsianie skarp, dodatek za każdy następny 1·cm humusu</t>
  </si>
  <si>
    <t>D.03.00.00.</t>
  </si>
  <si>
    <t>1.4</t>
  </si>
  <si>
    <t>Kanalizacja deszczowa, elementy odwodnienia</t>
  </si>
  <si>
    <t>1.4.1</t>
  </si>
  <si>
    <t>D.03.02.01.</t>
  </si>
  <si>
    <t>Studzienki ściekowe uliczne, Fi·500·mm, z osadnikiem bez syfonu</t>
  </si>
  <si>
    <t>1.4.2</t>
  </si>
  <si>
    <t>Podłoża pod kanały i obiekty z materiałów sypkich, grubość 15·cm</t>
  </si>
  <si>
    <t>1.4.3</t>
  </si>
  <si>
    <t>Kanały z rur typu PVC łączone na wcisk, Fi·200·mm</t>
  </si>
  <si>
    <t>1.4.4</t>
  </si>
  <si>
    <t>Podłoża pod kanały i obiekty z materiałów sypkich, grubość 20·cm</t>
  </si>
  <si>
    <t>1.4.5</t>
  </si>
  <si>
    <t>Studnie rewizyjne z kręgów betonowych w gotowym wykopie, Fi·600·mm, głębokość 3·m - analogia</t>
  </si>
  <si>
    <t>1.4.6</t>
  </si>
  <si>
    <t>0.5 m</t>
  </si>
  <si>
    <t>Studnie rewizyjne z kręgów betonowych w gotowym wykopie, Fi·600·mm, za każde 0,5·m różnicy głębokości</t>
  </si>
  <si>
    <t>1.4.7</t>
  </si>
  <si>
    <t>Podłoża pod kanały i obiekty z materiałów sypkich, grubość 25·cm</t>
  </si>
  <si>
    <t>1.4.8</t>
  </si>
  <si>
    <t>Podłoża betonowe pod konstrukcje</t>
  </si>
  <si>
    <t>1.4.9</t>
  </si>
  <si>
    <t>próba</t>
  </si>
  <si>
    <t>Próba wodna szczelności sieci z rur (rurociąg 200·m) Dn·200-225·mm</t>
  </si>
  <si>
    <t>1.5</t>
  </si>
  <si>
    <t>Przepust P1</t>
  </si>
  <si>
    <t>1.5.1</t>
  </si>
  <si>
    <t>D.03.01.03.</t>
  </si>
  <si>
    <t>Przepusty rurowe pod zjazdami, ławy fundamentowe żwirowo-piaskowe - analogia</t>
  </si>
  <si>
    <t>1.5.2</t>
  </si>
  <si>
    <t>Montaż rury przepustu, rury fi800 HDPE karbowane dwuścienne - analogia</t>
  </si>
  <si>
    <t>1.5.3</t>
  </si>
  <si>
    <t>M.11.01.00.</t>
  </si>
  <si>
    <t>Deskowanie ścian prostych, bloków oporowych o wys. do 3·m</t>
  </si>
  <si>
    <t>1.5.4</t>
  </si>
  <si>
    <t>M.10.01.02.</t>
  </si>
  <si>
    <t>kg</t>
  </si>
  <si>
    <t>Zbrojenie konstrukcji betonowych, małe budowle wodne (mnichy, zastawki, przyczółki przepustozastawek), zbrojenie o średnicy 10-14·mm</t>
  </si>
  <si>
    <t>1.5.5</t>
  </si>
  <si>
    <t>Budowle żelbetowe o objętości 1.01-10.0·m3</t>
  </si>
  <si>
    <t>1.5.6</t>
  </si>
  <si>
    <t>M.13.01.01.</t>
  </si>
  <si>
    <t>Izolacje przeciwwilgociowe powłokowe bitumiczne pionowe wykonywane na zimno, 1·warstwa</t>
  </si>
  <si>
    <t>1.5.7</t>
  </si>
  <si>
    <t>Izolacje przeciwwilgociowe powłokowe bitumiczne pionowe wykonywane na zimno, dodatek za każdą następną warstwę</t>
  </si>
  <si>
    <t>1.5.8</t>
  </si>
  <si>
    <t>Izolacje przeciwwilgociowe powłokowe poziome wykonywane na zimno, pasty emulsyjne asfaltowe gęste, 1·warstwa</t>
  </si>
  <si>
    <t>1.5.9</t>
  </si>
  <si>
    <t>Izolacje przeciwwilgociowe powłokowe poziome wykonywane na zimno, pasty emulsyjne asfaltowe gęste, dodatek za każdą następną warstwę</t>
  </si>
  <si>
    <t>1.5.10</t>
  </si>
  <si>
    <t>1.5.11</t>
  </si>
  <si>
    <t>D-M.18.04.06.</t>
  </si>
  <si>
    <t>Umocnienia skarp i dna wykonywane z lądu, betonowe</t>
  </si>
  <si>
    <t>1.5.12</t>
  </si>
  <si>
    <t>Wykonanie bruku z kamienia naturalnego, średniego, na skarpach o wysokości do 4·m o powierzchniach płaskich, bruk grubości 20·cm, wykonanie z brzegu -analogia</t>
  </si>
  <si>
    <t>1.5.13</t>
  </si>
  <si>
    <t>D-M. 08.04.05.</t>
  </si>
  <si>
    <t>Wykonanie spoinowania bruków, bruk grubości 20·cm, wykonanie z brzegu</t>
  </si>
  <si>
    <t>1.6</t>
  </si>
  <si>
    <t>Przepust P2</t>
  </si>
  <si>
    <t>1.6.1</t>
  </si>
  <si>
    <t>1.6.2</t>
  </si>
  <si>
    <t>Montaż rury przepustu, rury fi 600 HDPE karbowane dwuścienne - analogia</t>
  </si>
  <si>
    <t>1.6.3</t>
  </si>
  <si>
    <t>1.6.4</t>
  </si>
  <si>
    <t>1.6.5</t>
  </si>
  <si>
    <t>1.6.6</t>
  </si>
  <si>
    <t>1.6.7</t>
  </si>
  <si>
    <t>1.6.8</t>
  </si>
  <si>
    <t>1.6.9</t>
  </si>
  <si>
    <t>1.7</t>
  </si>
  <si>
    <t>Przepust P3</t>
  </si>
  <si>
    <t>1.7.1</t>
  </si>
  <si>
    <t>1.7.2</t>
  </si>
  <si>
    <t>1.7.3</t>
  </si>
  <si>
    <t>1.7.4</t>
  </si>
  <si>
    <t>1.7.5</t>
  </si>
  <si>
    <t>1.7.6</t>
  </si>
  <si>
    <t>1.7.7</t>
  </si>
  <si>
    <t>1.7.8</t>
  </si>
  <si>
    <t>1.7.9</t>
  </si>
  <si>
    <t>1.7.10</t>
  </si>
  <si>
    <t>1.8</t>
  </si>
  <si>
    <t>Przepust P4</t>
  </si>
  <si>
    <t>1.8.1</t>
  </si>
  <si>
    <t>1.8.2</t>
  </si>
  <si>
    <t>1.8.3</t>
  </si>
  <si>
    <t>1.8.4</t>
  </si>
  <si>
    <t>1.8.5</t>
  </si>
  <si>
    <t>1.8.6</t>
  </si>
  <si>
    <t>1.8.7</t>
  </si>
  <si>
    <t>1.8.8</t>
  </si>
  <si>
    <t>1.8.9</t>
  </si>
  <si>
    <t>1.8.10</t>
  </si>
  <si>
    <t>1.8.11</t>
  </si>
  <si>
    <t>1.8.12</t>
  </si>
  <si>
    <t>1.8.13</t>
  </si>
  <si>
    <t>1.9</t>
  </si>
  <si>
    <t>Przepust pod zjazdem</t>
  </si>
  <si>
    <t>1.9.1</t>
  </si>
  <si>
    <t>1.9.2</t>
  </si>
  <si>
    <t>Montaż rury przepustu, rury fi 400 HDPE karbowane dwuścienne - analogia</t>
  </si>
  <si>
    <t>1.9.3</t>
  </si>
  <si>
    <t>1.9.4</t>
  </si>
  <si>
    <t>1.9.5</t>
  </si>
  <si>
    <t>1.9.6</t>
  </si>
  <si>
    <t>1.9.7</t>
  </si>
  <si>
    <t>1.9.8</t>
  </si>
  <si>
    <t>1.9.9</t>
  </si>
  <si>
    <t>1.10</t>
  </si>
  <si>
    <t>Chodnik</t>
  </si>
  <si>
    <t>1.10.1</t>
  </si>
  <si>
    <t>D.06.01.01.</t>
  </si>
  <si>
    <t>Krawężniki wraz z wykonaniem ław, betonowe wystające 20x30·cm, ława betonowa, podsypka cementowo-piaskowa</t>
  </si>
  <si>
    <t>1.10.2</t>
  </si>
  <si>
    <t>D.06.03.00.</t>
  </si>
  <si>
    <t>Obrzeża betonowe, 30x8·cm, podsypka cementowo-piaskowa, wypełnienie spoin zaprawą cementową</t>
  </si>
  <si>
    <t>1.10.3</t>
  </si>
  <si>
    <t>Budowle betonowe o objętości 10,01-200,0·m3: fundamenty, ławy, wypady, płyty denne itp,</t>
  </si>
  <si>
    <t>1.10.4</t>
  </si>
  <si>
    <t>D.04.04.01.</t>
  </si>
  <si>
    <t>Podbudowy z kruszyw naturalnych, warstwa dolna, po zagęszczeniu 20·cm</t>
  </si>
  <si>
    <t>1.10.5</t>
  </si>
  <si>
    <t>D.04.04.02.</t>
  </si>
  <si>
    <t>Podbudowy z kruszyw łamanych, warstwa górna, po zagęszczeniu 15·cm</t>
  </si>
  <si>
    <t>1.10.6</t>
  </si>
  <si>
    <t>D.05.03.23.</t>
  </si>
  <si>
    <t>Chodniki z kostki brukowej betonowej, grubość 8·cm, podsypka cementowo-piaskowa z wypełnieniem spoin piaskiem, kostka szara</t>
  </si>
  <si>
    <t>1.11</t>
  </si>
  <si>
    <t>Nawierzchnia jezdni, zjazdy, pobocza</t>
  </si>
  <si>
    <t>1.11.1</t>
  </si>
  <si>
    <t>Podbudowy z kruszyw naturalnych, warstwa dolna, po zagęszczeniu 30·cm - analogia</t>
  </si>
  <si>
    <t>1.11.2</t>
  </si>
  <si>
    <t>Podbudowy z kruszyw łamanych, warstwa dolna, po zagęszczeniu 20·cm</t>
  </si>
  <si>
    <t>1.11.3</t>
  </si>
  <si>
    <t>Podbudowy z kruszyw łamanych, warstwa górna, po zagęszczeniu 22·cm analogia</t>
  </si>
  <si>
    <t>1.11.4</t>
  </si>
  <si>
    <t>D.05.03.01a.</t>
  </si>
  <si>
    <t>Skropienie nawierzchni asfaltem</t>
  </si>
  <si>
    <t>1.11.5</t>
  </si>
  <si>
    <t>D. 05.03.05b</t>
  </si>
  <si>
    <t>Nawierzchnie z mieszanek mineralno-bitumicznych (warstwa wiążąca), mieszanka asfaltowa, grubość po zagęszczeniu 6·cm, masa grysowo-żwirowa, samochód 5-10·t</t>
  </si>
  <si>
    <t>1.11.6</t>
  </si>
  <si>
    <t>t</t>
  </si>
  <si>
    <t>Nawierzchnie z mieszanek mineralno-bitumicznych (warstwa wiążąca), dodatek za dalszy 1·km przewozu ponad 5·km, samochód 5-10·t (1)</t>
  </si>
  <si>
    <t>1.11.7</t>
  </si>
  <si>
    <t>1.11.8</t>
  </si>
  <si>
    <t>D.05.03.05a</t>
  </si>
  <si>
    <t>Nawierzchnie z mieszanek mineralno-bitumicznych (warstwa ścieralna), mieszanka asfaltowa, grubość po zagęszczeniu 4·cm, masa grysowo-żwirowa, samochód 5-10·t</t>
  </si>
  <si>
    <t>1.11.9</t>
  </si>
  <si>
    <t>Nawierzchnie z mieszanek mineralno-bitumicznych (warstwa ścieralna), dodatek za dalszy 1·km przewozu ponad 5·km, samochód 5-10·t (1)</t>
  </si>
  <si>
    <t>1.11.10</t>
  </si>
  <si>
    <t>1.11.11</t>
  </si>
  <si>
    <t>Podbudowy z kruszyw naturalnych, warstwa dolna, po zagęszczeniu 30·cm</t>
  </si>
  <si>
    <t>1.11.12</t>
  </si>
  <si>
    <t>1.11.13</t>
  </si>
  <si>
    <t>D.05.02.01.</t>
  </si>
  <si>
    <t>Nawierzchnie z tłucznia kamiennego, warstwa górna z tłucznia, grubość warstwy po uwałowaniu 7·cm</t>
  </si>
  <si>
    <t>1.11.14</t>
  </si>
  <si>
    <t>Nawierzchnie z tłucznia kamiennego, warstwa górna z tłucznia, dodatek za każdy dalszy 1·cm grubości warstwy</t>
  </si>
  <si>
    <t>D.07.00.00.</t>
  </si>
  <si>
    <t>1.12</t>
  </si>
  <si>
    <t>Urządzenia bezpieczeństwa ruchu</t>
  </si>
  <si>
    <t>1.12.1</t>
  </si>
  <si>
    <t>D.07.05.01.</t>
  </si>
  <si>
    <t>Bariery ochronne stalowe, 1-stronne, masa 24·kg/m</t>
  </si>
  <si>
    <t>1.12.2</t>
  </si>
  <si>
    <t>Bariery ochronne stalowe, zakończenia barier 1-stronnych, masa 24·kg/m</t>
  </si>
  <si>
    <t>D.08.03.04.</t>
  </si>
  <si>
    <t>1.13</t>
  </si>
  <si>
    <t>Kanał technologiczny</t>
  </si>
  <si>
    <t>1.13.1</t>
  </si>
  <si>
    <t>Budowa kanalizacji kablowej pierwotnej z rur z tworzyw sztucznych w wykopie wykonanym machanicznie w gruncie kategorii IV, 1 warstwa i 1 otwór w ciągu kanalizacji, 1 rura w warstwie</t>
  </si>
  <si>
    <t>1.13.2</t>
  </si>
  <si>
    <t>Budowa rurociągu kablowego na głębokości 1·m w wykopie wykonanym koparkami łyżkowymi, grunt kategorii III-IV, HDPE Fi·40·mm w zwojach, 1 rura w rurociągu</t>
  </si>
  <si>
    <t>1.13.3</t>
  </si>
  <si>
    <t>Budowa rurociągu kablowego na głębokości 1·m w wykopie wykonanym koparkami łyżkowymi, grunt kategorii III-IV, HDPE Fi·40·mm w zwojach, dodatek za każdą następną rurę w rurociągu</t>
  </si>
  <si>
    <t>1.13.4</t>
  </si>
  <si>
    <t>Budowa studni kablowych prefabrykowanych SKO, typ SKO-2 - analogia</t>
  </si>
  <si>
    <t>1.13.5</t>
  </si>
  <si>
    <t>Budowa studni kablowych prefabrykowanych rozdzielczych SKR, typ SKR-2, grunt kategorii IV</t>
  </si>
  <si>
    <t>1.14</t>
  </si>
  <si>
    <t>Roboty inne</t>
  </si>
  <si>
    <t>1.14.1</t>
  </si>
  <si>
    <t>D.03.03.01.</t>
  </si>
  <si>
    <t>Regulacja pionowa studzienek dla urządzeń podziemnych, włazy kanałowe</t>
  </si>
  <si>
    <t>1.14.2</t>
  </si>
  <si>
    <t>Inspekcja kanałów kamerą wideo</t>
  </si>
  <si>
    <t>1.14.3</t>
  </si>
  <si>
    <t>Operat geodezyjny powykonawczy</t>
  </si>
  <si>
    <t>2</t>
  </si>
  <si>
    <t>Most</t>
  </si>
  <si>
    <t>D-M. 01.00.00.</t>
  </si>
  <si>
    <t>2.1</t>
  </si>
  <si>
    <t>2.1.1</t>
  </si>
  <si>
    <t>Obsługa geodezyjna</t>
  </si>
  <si>
    <t>2.1.1.1</t>
  </si>
  <si>
    <t>Roboty pomiarowe przy liniowych robotach ziemnych, trasa dróg w terenie pagórkowatym lub podgórskim</t>
  </si>
  <si>
    <t>2.1.1.2</t>
  </si>
  <si>
    <t>2.1.2</t>
  </si>
  <si>
    <t>Usunięcie humusu</t>
  </si>
  <si>
    <t>2.1.2.1</t>
  </si>
  <si>
    <t>Usunięcie warstwy ziemi urodzajnej (humus) przy pomocy spycharek, grubość warstwy do 15·cm</t>
  </si>
  <si>
    <t>2.1.2.2</t>
  </si>
  <si>
    <t>Usunięcie warstwy ziemi urodzajnej (humus) przy pomocy spycharek, dodatek za każde dalsze 5·cm grubości</t>
  </si>
  <si>
    <t>2.1.2.3</t>
  </si>
  <si>
    <t>Wywóz samochodami samowyładowczymi do 1·km, grunt kategorii III humus - analogia</t>
  </si>
  <si>
    <t>2.1.2.4</t>
  </si>
  <si>
    <t>Wywóz samochodami samowyładowczymi, ziemia, dodatek za każdy następny 1·km</t>
  </si>
  <si>
    <t>D-M.01.02.03.</t>
  </si>
  <si>
    <t>2.1.3</t>
  </si>
  <si>
    <t>Roboty rozbiórkowe wraz z kosztami utylizacji</t>
  </si>
  <si>
    <t>2.1.3.1</t>
  </si>
  <si>
    <t>Rozebranie nawierzchni z płyt drogowych betonowych</t>
  </si>
  <si>
    <t>2.1.3.2</t>
  </si>
  <si>
    <t>Jezdnie mostów drewnianych, rozebranie jezdni drewnianej</t>
  </si>
  <si>
    <t>2.1.3.3</t>
  </si>
  <si>
    <t>Demontaż poręczy mostowych, spawarka</t>
  </si>
  <si>
    <t>2.1.3.4</t>
  </si>
  <si>
    <t>Ustroje niosące mostów drewnianych, rozebranie dźwigarów głównych lub belek poprzecznych stalowych</t>
  </si>
  <si>
    <t>2.1.3.5</t>
  </si>
  <si>
    <t>2.1.3.6</t>
  </si>
  <si>
    <t>2.1.3.7</t>
  </si>
  <si>
    <t>Wywóz złomu z terenu rozbiórki, samochodem skrzyniowym na odległość do 1·km, z załadunkiem i wyładunkiem mechanicznym, samochód 5-10·t</t>
  </si>
  <si>
    <t>2.1.3.8</t>
  </si>
  <si>
    <t>Wywóz złomu z terenu rozbiórki, samochodem skrzyniowym na odległość do 1·km, nakłady uzupełniające za każdy dalszy rozpoczęty 1·km odległości ponad 1·km, samochód 5-10·t</t>
  </si>
  <si>
    <t>2.1.3.9</t>
  </si>
  <si>
    <t>Roboty rozbiórkowe, elementy betonowe zbrojone</t>
  </si>
  <si>
    <t>2.1.3.10</t>
  </si>
  <si>
    <t>2.1.3.11</t>
  </si>
  <si>
    <t>Roboty rozbiórkowe, elementy betonowe niezbrojone, grubości ponad 15·cm</t>
  </si>
  <si>
    <t>2.1.3.12</t>
  </si>
  <si>
    <t>Rozebranie kamienia na betonie - analogia</t>
  </si>
  <si>
    <t>2.1.3.13</t>
  </si>
  <si>
    <t>Wywiezienie gruzu z terenu rozbiórki przy mechanicznym załadowaniu i wyładowaniu, transport samochodem samowyładowczym na odległość 1 km</t>
  </si>
  <si>
    <t>2.1.3.14</t>
  </si>
  <si>
    <t>Wywiezienie gruzu z terenu rozbiórki przy mechanicznym załadunku i wyładunku. Nakłady uzupełniające na każdy dalszy rozpoczęty km odl.transportu ponad 1 km, Łączna odległość 9km.</t>
  </si>
  <si>
    <t>2.2</t>
  </si>
  <si>
    <t>Roboty ziemne i fundamentowe</t>
  </si>
  <si>
    <t>2.2.1</t>
  </si>
  <si>
    <t>Wykonanie wykopów</t>
  </si>
  <si>
    <t>2.2.1.1</t>
  </si>
  <si>
    <t>D-M.02.01.00.</t>
  </si>
  <si>
    <t>Roboty ziemne koparkami podsiębiernymi z transportem urobku samochodami samowyładowczymi do 1·km, koparka 0,60·m3, grunt kategorii IV, samochód 5-10·t</t>
  </si>
  <si>
    <t>2.2.1.2</t>
  </si>
  <si>
    <t>Nakłady uzupełniające do tablic 0201-0213 za każde dalsze rozpoczęte 0,5·km odległości transportu, ponad 1·km samochodami samowyładowczymi, po drogach utwardzonych, grunt kategorii III-IV, samochód 5-10·t</t>
  </si>
  <si>
    <t>2.2.1.3</t>
  </si>
  <si>
    <t>Wykopy oraz przekopy wykonywane koparkami podsiębiernymi na odkład, koparka 0,60·m3, grunt kategorii IV</t>
  </si>
  <si>
    <t>2.2.1.4</t>
  </si>
  <si>
    <t>Rurociągi betonowe tymczasowe, Dn·600-800·mm</t>
  </si>
  <si>
    <t>2.2.2</t>
  </si>
  <si>
    <t>Nasypy</t>
  </si>
  <si>
    <t>2.2.2.1</t>
  </si>
  <si>
    <t>Plantowanie skarp, dna rowów oraz skarp i korony nasypów przy robotach wodno - inżynieryjnych, wykopy, kategoria gruntu IV</t>
  </si>
  <si>
    <t>2.2.2.2</t>
  </si>
  <si>
    <t>2.2.2.3</t>
  </si>
  <si>
    <t>Formowanie i zagęszczanie nasypów spycharkami, wysokość 3,0-10,0·m, grunt kategorii III-IV, spycharka 55·kW (75·KM)</t>
  </si>
  <si>
    <t>2.2.2.4</t>
  </si>
  <si>
    <t>Zagęszczanie nasypów walcami, walec samojezdny wibracyjny, grunt spoisty kategorii III-IV, walec 7.5·t</t>
  </si>
  <si>
    <t>2.2.2.5</t>
  </si>
  <si>
    <t>2.2.2.6</t>
  </si>
  <si>
    <t>Grodze ziemne o wysokości do 1,5·m, przy umocnieniu stopy skarpy płotkiem i narzutem kamiennym</t>
  </si>
  <si>
    <t>2.2.2.7</t>
  </si>
  <si>
    <t>r-g</t>
  </si>
  <si>
    <t>Pompowanie próbne pomiarowe lub oczyszczające, otwory Fi 150-500·mm + zespół prądotwórczy -analogia</t>
  </si>
  <si>
    <t>2.2.3</t>
  </si>
  <si>
    <t>Ścianki szczelne stalowe</t>
  </si>
  <si>
    <t>2.2.3.1</t>
  </si>
  <si>
    <t>M.10.00.00.</t>
  </si>
  <si>
    <t>2.3</t>
  </si>
  <si>
    <t>Zbrojenie elementów konstrukcyjnych</t>
  </si>
  <si>
    <t>2.3.1</t>
  </si>
  <si>
    <t>Zbrojenie betonu stalą A-IIIN - przyczółki</t>
  </si>
  <si>
    <t>2.3.1.1</t>
  </si>
  <si>
    <t>Przygotowanie zbrojenia na budowie, fundamenty podpór, pręty Fi do 14mm</t>
  </si>
  <si>
    <t>2.3.1.2</t>
  </si>
  <si>
    <t>Montaż zbrojenia, fundamenty podpór, pręty Fi·do 14·mm</t>
  </si>
  <si>
    <t>2.3.1.3</t>
  </si>
  <si>
    <t>Przygotowanie zbrojenia na budowie, fundamenty podpór, pręty Fi 16-20mm</t>
  </si>
  <si>
    <t>2.3.1.4</t>
  </si>
  <si>
    <t>Montaż zbrojenia, fundamenty podpór, pręty Fi·16-20·mm</t>
  </si>
  <si>
    <t>2.3.1.5</t>
  </si>
  <si>
    <t>Przygotowanie zbrojenia na budowie, podpory słupowe i przyczółki, pręty Fi 10-14mm</t>
  </si>
  <si>
    <t>2.3.1.6</t>
  </si>
  <si>
    <t>Montaż zbrojenia, podpory słupowe i przyczółki, pręty Fi·10-14·mm, spawanie spawarką wirującą 500A</t>
  </si>
  <si>
    <t>2.3.1.7</t>
  </si>
  <si>
    <t>Przygotowanie zbrojenia na budowie, podpory słupowe i przyczółki, pręty Fi 16-20mm</t>
  </si>
  <si>
    <t>2.3.1.8</t>
  </si>
  <si>
    <t>Montaż zbrojenia, podpory słupowe i przyczółki, pręty Fi·16-20·mm, spawanie spawarką wirującą 500A</t>
  </si>
  <si>
    <t>2.3.1.9</t>
  </si>
  <si>
    <t>Przygotowanie zbrojenia na budowie, podpory słupowe i przyczółki, pręty Fi 22-26mm</t>
  </si>
  <si>
    <t>2.3.1.10</t>
  </si>
  <si>
    <t>Montaż zbrojenia, podpory słupowe i przyczółki, pręty Fi·22-26·mm, spawanie spawarką wirującą 500A</t>
  </si>
  <si>
    <t>2.3.1.11</t>
  </si>
  <si>
    <t>Przygotowanie zbrojenia na budowie, ściany i skrzydełka, pręty Fi do 14mm</t>
  </si>
  <si>
    <t>2.3.1.12</t>
  </si>
  <si>
    <t>Montaż zbrojenia, ściany i skrzydełka, pręty Fi·do 14·mm, spawanie spawarką wirującą 500A</t>
  </si>
  <si>
    <t>2.3.1.13</t>
  </si>
  <si>
    <t>Przygotowanie zbrojenia na budowie, ściany i skrzydełka, pręty Fi 16-20mm</t>
  </si>
  <si>
    <t>2.3.1.14</t>
  </si>
  <si>
    <t>Montaż zbrojenia, ściany i skrzydełka, pręty Fi·16-20·mm, spawanie spawarką wirującą 500A</t>
  </si>
  <si>
    <t>2.3.2</t>
  </si>
  <si>
    <t>Zbrojenie betonu stalą klasy A-IIIN - płyta pomostowa, poprzecznice podporowe</t>
  </si>
  <si>
    <t>2.3.2.1</t>
  </si>
  <si>
    <t>Przygotowanie zbrojenia na budowie, płyty współpracujące z dźwigarami stalowymi lub prefabrykowanymi, Fi·10-14 mm</t>
  </si>
  <si>
    <t>2.3.2.2</t>
  </si>
  <si>
    <t>Montaż zbrojenia, płyty współpracujące z dźwigarami stalowymi lub prefabrykowanymi, Fi·10-14 mm, spawarka</t>
  </si>
  <si>
    <t>2.3.2.3</t>
  </si>
  <si>
    <t>Przygotowanie zbrojenia na budowie, płyty współpracujące z dźwigarami stalowymi lub prefabrykowanymi, Fi·16-32 mm</t>
  </si>
  <si>
    <t>2.3.2.4</t>
  </si>
  <si>
    <t>Montaż zbrojenia, płyty współpracujące z dźwigarami stalowymi lub prefabrykowanymi, Fi·16-32 mm, spawarka</t>
  </si>
  <si>
    <t>2.3.3</t>
  </si>
  <si>
    <t>Zbrojenie betonu stalą klasy A-IIIN - kapy chodnikowe</t>
  </si>
  <si>
    <t>2.3.3.1</t>
  </si>
  <si>
    <t>2.3.3.2</t>
  </si>
  <si>
    <t>2.3.3.3</t>
  </si>
  <si>
    <t>2.3.3.4</t>
  </si>
  <si>
    <t>2.3.4</t>
  </si>
  <si>
    <t>Zbrojenie betonu stalą klasy A-IIIN - płyty przejściowe</t>
  </si>
  <si>
    <t>2.3.4.1</t>
  </si>
  <si>
    <t>Przygotowanie zbrojenia na budowie, wsporniki i gzymsy, Fi·10-28 mm</t>
  </si>
  <si>
    <t>2.3.4.2</t>
  </si>
  <si>
    <t>Montaż zbrojenia, wsporniki i gzymsy, Fi·10-28 mm, spawarka</t>
  </si>
  <si>
    <t>2.3.5</t>
  </si>
  <si>
    <t>Osadzenie kotew</t>
  </si>
  <si>
    <t>2.3.5.1</t>
  </si>
  <si>
    <t>2.3.5.2</t>
  </si>
  <si>
    <t>2.3.5.3</t>
  </si>
  <si>
    <t>2.4</t>
  </si>
  <si>
    <t>Beton konstrukcyjny</t>
  </si>
  <si>
    <t>M.11.01.04.</t>
  </si>
  <si>
    <t>2.4.1</t>
  </si>
  <si>
    <t>Beton przyczółków C30/37 w deskowaniu</t>
  </si>
  <si>
    <t>2.4.1.1</t>
  </si>
  <si>
    <t>Deskowanie systemowe, Stal-Form; ściany, mury o wysokości do 4·m</t>
  </si>
  <si>
    <t>2.4.1.2</t>
  </si>
  <si>
    <t>Deskowanie systemowe, Stal-Form; ściany, mury, dodatek za każdy następny 1·m wysokości</t>
  </si>
  <si>
    <t>2.4.1.3</t>
  </si>
  <si>
    <t>Betonowanie przy użyciu pompy na samochodzie, stopy, płyty i ławy fundamentowe, z 1 pompą</t>
  </si>
  <si>
    <t>2.4.1.4</t>
  </si>
  <si>
    <t>Betonowanie przy użyciu pompy na samochodzie, podpory, ściany oporowe i mury pachwinowe, z 1 pompą</t>
  </si>
  <si>
    <t>M.11.01.06.</t>
  </si>
  <si>
    <t>2.4.2</t>
  </si>
  <si>
    <t>Beton ustroju nośnego w elementach o gr.&gt;60cm C30/37 układany w deskowaniu - pomost</t>
  </si>
  <si>
    <t>2.4.2.1</t>
  </si>
  <si>
    <t>Deskowanie płytami inwentaryzowanymi i sklejką, płyty ustrojów niosących, płyty inwentaryzowane</t>
  </si>
  <si>
    <t>2.4.2.2</t>
  </si>
  <si>
    <t>Betonowanie przy użyciu pompy na samochodzie, płyty ustrojów niosących, zagęszczanie wibratorem</t>
  </si>
  <si>
    <t>M.11.01.05.</t>
  </si>
  <si>
    <t>2.4.3</t>
  </si>
  <si>
    <t>Beton ustroju nośnego w elementach o gr.&lt;60cm C30/37 układany w deskowaniu - pomost</t>
  </si>
  <si>
    <t>2.4.3.1</t>
  </si>
  <si>
    <t>Deskowanie płytami inwentaryzowanymi i sklejką, wsporniki i gzymsy, sklejka</t>
  </si>
  <si>
    <t>2.4.3.2</t>
  </si>
  <si>
    <t>Betonowanie przy użyciu pompy na samochodzie, kapy chodnikowe</t>
  </si>
  <si>
    <t>2.4.3.3</t>
  </si>
  <si>
    <t>2.4.3.4</t>
  </si>
  <si>
    <t>Betonowanie przy użyciu pompy na samochodzie, płyty bez wsporników pełne, zagęszczanie wibratorem</t>
  </si>
  <si>
    <t>2.4.3.5</t>
  </si>
  <si>
    <t>Dylatacja ze styropianu - analogia</t>
  </si>
  <si>
    <t>M.12.00.00.</t>
  </si>
  <si>
    <t>2.4.4</t>
  </si>
  <si>
    <t>Prefabrykaty betonowe sprężone wraz z montażem</t>
  </si>
  <si>
    <t>2.4.4.1</t>
  </si>
  <si>
    <t>M.12.04.01.</t>
  </si>
  <si>
    <t>element</t>
  </si>
  <si>
    <t>Montaż prefabrykowanych dźwigarów kablobetonowych, rozpiętość 18·m</t>
  </si>
  <si>
    <t>2.4.5</t>
  </si>
  <si>
    <t>Prefabrykaty polimerowe wraz z montażem</t>
  </si>
  <si>
    <t>2.4.5.1</t>
  </si>
  <si>
    <t>Belki gzymsowe polimerobetonowe hxgxl=0,6x0,04x1,0m</t>
  </si>
  <si>
    <t>M.11.02.00.</t>
  </si>
  <si>
    <t>2.5</t>
  </si>
  <si>
    <t>Beton niekonstrukcyjny</t>
  </si>
  <si>
    <t>M.11.02.02.</t>
  </si>
  <si>
    <t>2.5.1</t>
  </si>
  <si>
    <t>Beton pod ławą fundamentową C12/15</t>
  </si>
  <si>
    <t>2.5.1.1</t>
  </si>
  <si>
    <t>2.5.2</t>
  </si>
  <si>
    <t>Chudy beton pod kapy chodnikowe C12/15</t>
  </si>
  <si>
    <t>2.5.2.1</t>
  </si>
  <si>
    <t>2.5.3</t>
  </si>
  <si>
    <t>Chudy beton w deskowaniu pod płyty przejściowe C 12/15</t>
  </si>
  <si>
    <t>2.5.3.1</t>
  </si>
  <si>
    <t>2.5.4</t>
  </si>
  <si>
    <t>Beton ochronny na izolacji płyt przejściowych C 12/15</t>
  </si>
  <si>
    <t>2.5.4.1</t>
  </si>
  <si>
    <t>Zabezpieczenie izolacji przed uszkodzeniem, pozioma warstwa ochronna betonowa, grubości 4·cm</t>
  </si>
  <si>
    <t>2.5.4.2</t>
  </si>
  <si>
    <t>Zabezpieczenie izolacji przed uszkodzeniem, pozioma warstwa ochronna betonowa, dodatek lub potrącenie za każdy 1·cm grubości</t>
  </si>
  <si>
    <t>M.13.00.00.</t>
  </si>
  <si>
    <t>2.6</t>
  </si>
  <si>
    <t>Izolacje, nawierzchnie</t>
  </si>
  <si>
    <t>2.6.1</t>
  </si>
  <si>
    <t>Izolacje cienkie na zimno</t>
  </si>
  <si>
    <t>2.6.1.1</t>
  </si>
  <si>
    <t>Izolacje przeciwwilgociowe powłokowe bitumiczne - wykonane na zimno, powłoki pionowe z roztworu asfaltowego, 1·warstwa, do 20·m2</t>
  </si>
  <si>
    <t>2.6.1.2</t>
  </si>
  <si>
    <t>Izolacje przeciwwilgociowe powłokowe bitumiczne - wykonane na zimno, powłoki pionowe z roztworu asfaltowego, każda następna warstwa, do 20·m2</t>
  </si>
  <si>
    <t>M.13.02.03.</t>
  </si>
  <si>
    <t>2.6.2</t>
  </si>
  <si>
    <t>Izolacje grube</t>
  </si>
  <si>
    <t>2.6.2.1</t>
  </si>
  <si>
    <t>Izolacje poziome i pionowe powierzchni betonowych, izolacja z papy termozgrzewalnej - analogia</t>
  </si>
  <si>
    <t>2.6.2.2</t>
  </si>
  <si>
    <t>Izolacje poziome i pionowe powierzchni betonowych, izolacja z papy termozgrzewalne,1 warstwa - analogia</t>
  </si>
  <si>
    <t>2.6.2.3</t>
  </si>
  <si>
    <t>Izolacje poziome i pionowe powierzchni betonowych, izolacja z papy termozgrzewalne,2 warstwa - analogia</t>
  </si>
  <si>
    <t>2.6.2.4</t>
  </si>
  <si>
    <t>2.6.3</t>
  </si>
  <si>
    <t>Nawierzchnia na obiekcie - w-wa wiążąca AC16W gr. 5cm</t>
  </si>
  <si>
    <t>2.6.3.1</t>
  </si>
  <si>
    <t>Nawierzchnie z mieszanek mineralno-bitumicznych grysowych, asfaltowe, warstwa wiążąca o grubości 4·cm</t>
  </si>
  <si>
    <t>2.6.3.2</t>
  </si>
  <si>
    <t>Nawierzchnia z mieszanek mineralno-bitumicznych grysowych, asfaltowa. Warstwa wiążąca o grubości po zagęszczeniu - za każdy dalszy 1 cm</t>
  </si>
  <si>
    <t>2.6.4</t>
  </si>
  <si>
    <t>Nawierzchnia na obiekcie - w-wa ścieralna AC11S gr. 4cm</t>
  </si>
  <si>
    <t>2.6.4.1</t>
  </si>
  <si>
    <t>Nawierzchnia z mieszanek mineralno-bitumicznych grysowych, asfaltowa. Warstwa ścieralna o grubości po zagęszczeniu 3 cm</t>
  </si>
  <si>
    <t>2.6.4.2</t>
  </si>
  <si>
    <t>Nawierzchnia z mieszanek mineralno-bitumicznych grysowych, asfaltowa. Warstwa ścieralna o grubości po zagęszczeniu - za każdy dalszy 1 cm</t>
  </si>
  <si>
    <t>M.13.03.04.</t>
  </si>
  <si>
    <t>2.6.5</t>
  </si>
  <si>
    <t>Nawierzchnia - żywice epoksydowo-poliuretanowe</t>
  </si>
  <si>
    <t>2.6.5.1</t>
  </si>
  <si>
    <t>Przygotowanie poziomych i pionowych powierzchni elementów mostów pod izolację, płaszczyzny poziome i pionowe, ręczne oczyszczenie powierzchni</t>
  </si>
  <si>
    <t>2.6.5.2</t>
  </si>
  <si>
    <t>Wykonanie nawierzchni - izolacji z żywic epoksydowo-poliuretanowych na chodnikach - analogia</t>
  </si>
  <si>
    <t>2.6.6</t>
  </si>
  <si>
    <t>Przeciwspadek z asfaltu twardolanego</t>
  </si>
  <si>
    <t>2.6.6.1</t>
  </si>
  <si>
    <t>Nawierzchnie z mieszanki asfaltu twardolanego, grubość warstwy 2·cm - analogia</t>
  </si>
  <si>
    <t>2.6.6.2</t>
  </si>
  <si>
    <t>Nawierzchnie z mieszanki asfaltu twardolanego,dodatek za każdy dalszy 1·cm - analogia</t>
  </si>
  <si>
    <t>2.7</t>
  </si>
  <si>
    <t>Elementy odwodnienia</t>
  </si>
  <si>
    <t>2.7.1</t>
  </si>
  <si>
    <t>Sączki odwadniające izolację płyty pomostu</t>
  </si>
  <si>
    <t>2.7.1.1</t>
  </si>
  <si>
    <t>Wykonanie elementów odwodnienia ustrojów niosących. Sączki odwadniające</t>
  </si>
  <si>
    <t>2.7.2</t>
  </si>
  <si>
    <t>Prefabrykowany dren odwadniający izolację</t>
  </si>
  <si>
    <t>2.7.2.1</t>
  </si>
  <si>
    <t>M.14.05.02.</t>
  </si>
  <si>
    <t>2.8</t>
  </si>
  <si>
    <t>Łożyska</t>
  </si>
  <si>
    <t>2.8.1</t>
  </si>
  <si>
    <t>Łożyska elastomerowe - stałe</t>
  </si>
  <si>
    <t>2.8.1.1</t>
  </si>
  <si>
    <t>Montaż łożysk o masie do 2 t - łożysko elastomerowe stałe o nośności charakterystycznej 1,8 MN</t>
  </si>
  <si>
    <t>2.8.2</t>
  </si>
  <si>
    <t>Łożyska elastomerowe - jednokierunkowo-przesuwne</t>
  </si>
  <si>
    <t>2.8.2.1</t>
  </si>
  <si>
    <t>Montaż łożysk o masie do 2 t - łożysko elastomerowe jednokierunkowo przesuwne o nośności charakterystycznej 1,8 MN</t>
  </si>
  <si>
    <t>2.8.3</t>
  </si>
  <si>
    <t>Łożyska elastomerowe - wielokierunkowo-przesuwne</t>
  </si>
  <si>
    <t>2.8.3.1</t>
  </si>
  <si>
    <t>Montaż łożysk o masie do 2 t - łożysko elastomerowe wielokierunkowo przesuwne o nośności charakterystycznej 1,8 MN</t>
  </si>
  <si>
    <t>M.15.01.01.</t>
  </si>
  <si>
    <t>2.9</t>
  </si>
  <si>
    <t>Dylatacje</t>
  </si>
  <si>
    <t>2.9.1</t>
  </si>
  <si>
    <t>Dylatacja bitumiczna</t>
  </si>
  <si>
    <t>2.9.1.1</t>
  </si>
  <si>
    <t>Wykonanie dylatacji bitumicznej szerokości 50cm</t>
  </si>
  <si>
    <t>2.9.2</t>
  </si>
  <si>
    <t>Uszczelnienie nawierzchni masą trwale plastyczną</t>
  </si>
  <si>
    <t>2.9.2.1</t>
  </si>
  <si>
    <t>Zalanie szwu dylatacyjnego masą trwale plastyczną - analogia</t>
  </si>
  <si>
    <t>M.16.00.00.</t>
  </si>
  <si>
    <t>2.10</t>
  </si>
  <si>
    <t>Elementy zabezpieczające</t>
  </si>
  <si>
    <t>2.10.1</t>
  </si>
  <si>
    <t>Montaż krawężników granitowych z osadzeniem i uszczelnieniem</t>
  </si>
  <si>
    <t>2.10.1.1</t>
  </si>
  <si>
    <t>Montaż krawężników 20x20cm na prostej na podlewce z zaprawy niskoskurczowej</t>
  </si>
  <si>
    <t>2.10.1.2</t>
  </si>
  <si>
    <t>Wykonanie uszczelnienia pomiedzy krawęznikiem a jezdnią - bitumiczna taśma topliwa</t>
  </si>
  <si>
    <t>2.10.1.3</t>
  </si>
  <si>
    <t>Kotwy stalowe dla połączenia krawężnika z konstrukcją, kotwy fi14mm wraz z ich osadzeniem za pośrednictwem żywicy epoksydowej</t>
  </si>
  <si>
    <t>M.16.01.04.</t>
  </si>
  <si>
    <t>2.10.2</t>
  </si>
  <si>
    <t>Barieroporęcz sztywna</t>
  </si>
  <si>
    <t>2.10.2.1</t>
  </si>
  <si>
    <t>Barieroporęcz sztywna z pochwytem z rur - analogia</t>
  </si>
  <si>
    <t>2.10.3</t>
  </si>
  <si>
    <t>Bariera energochłonna</t>
  </si>
  <si>
    <t>2.10.3.1</t>
  </si>
  <si>
    <t>Montaż barier sprężystych 1-stronnych, odcinki proste</t>
  </si>
  <si>
    <t>2.10.4</t>
  </si>
  <si>
    <t>Balustrada mostowa</t>
  </si>
  <si>
    <t>2.10.4.1</t>
  </si>
  <si>
    <t>Montaż poręczy mostowych, odcinki proste</t>
  </si>
  <si>
    <t>M.17.00.00.</t>
  </si>
  <si>
    <t>2.11</t>
  </si>
  <si>
    <t>Roboty mostowe inne</t>
  </si>
  <si>
    <t>2.11.1</t>
  </si>
  <si>
    <t>Znaki pomiarowe na obiektach mostowych</t>
  </si>
  <si>
    <t>2.11.1.1</t>
  </si>
  <si>
    <t>2.11.2</t>
  </si>
  <si>
    <t>Rury ochronne</t>
  </si>
  <si>
    <t>2.11.2.1</t>
  </si>
  <si>
    <t>Montaż rur z PCW</t>
  </si>
  <si>
    <t>2.11.2.2</t>
  </si>
  <si>
    <t>Montaż rur z PCW - analogia</t>
  </si>
  <si>
    <t>M.17.01.07.</t>
  </si>
  <si>
    <t>2.11.3</t>
  </si>
  <si>
    <t>Próbne obciążenie</t>
  </si>
  <si>
    <t>2.11.3.1</t>
  </si>
  <si>
    <t>Próbne obciążenie obiektu mostowego wraz z dokumentacją powykonawczą</t>
  </si>
  <si>
    <t>2.12</t>
  </si>
  <si>
    <t>Regulacja cieku potoku</t>
  </si>
  <si>
    <t>2.12.1</t>
  </si>
  <si>
    <t>Gurty żelbetowe, ławy podporowe</t>
  </si>
  <si>
    <t>2.12.1.1</t>
  </si>
  <si>
    <t>Budowle betonowe o objętości 10,01-200,0·m3: ściany, mury, przyczółki, filary, stopnie, jazy itp.</t>
  </si>
  <si>
    <t>2.12.1.2</t>
  </si>
  <si>
    <t>Zbrojenie konstrukcji betonowych, płyty fundamentowe, stropy, filary, ściany pionowe lub pochyłe, przyczółki jazów, mury oporowe, głowy śluz, słupy i pojedyncze belki, zbrojenie, Fi·10-14·mm</t>
  </si>
  <si>
    <t>2.12.1.3</t>
  </si>
  <si>
    <t>Izolacje przeciwwilgociowe powłokowe bitumiczne - wykonane na zimno, powłoki pionowe z emulsji asfaltowej, 1·warstwa, ponad 100m2</t>
  </si>
  <si>
    <t>2.12.1.4</t>
  </si>
  <si>
    <t>Izolacje przeciwwilgociowe powłokowe bitumiczne - wykonane na zimno, powłoki pionowe z emulsji asfaltowej, każda następna warstwa, ponad 100m2</t>
  </si>
  <si>
    <t>2.12.2</t>
  </si>
  <si>
    <t>Opaski żelbetowe</t>
  </si>
  <si>
    <t>2.12.2.1</t>
  </si>
  <si>
    <t>2.12.2.2</t>
  </si>
  <si>
    <t>2.12.2.3</t>
  </si>
  <si>
    <t>2.12.2.4</t>
  </si>
  <si>
    <t>D-M.18.04.05.</t>
  </si>
  <si>
    <t>2.12.3</t>
  </si>
  <si>
    <t>Narzut z kamienia łamanego w dnie koryta cieku</t>
  </si>
  <si>
    <t>2.12.3.1</t>
  </si>
  <si>
    <t>Wykonanie narzutu kamiennego luzem, z brzegu, wyładunek ręczny, narzut nadwodny z kamienia ciężkiego lub średniego</t>
  </si>
  <si>
    <t>2.12.4</t>
  </si>
  <si>
    <t>Umocnienie skarp kamieniem łamanym</t>
  </si>
  <si>
    <t>2.12.4.1</t>
  </si>
  <si>
    <t>2.12.4.2</t>
  </si>
  <si>
    <t>Wykonanie bruku z kamienia naturalnego, średniego, na skarpach o wysokości do 4·m o powierzchniach płaskich, bruk grubości 20·cm, wykonanie z brzegu</t>
  </si>
  <si>
    <t>2.12.4.3</t>
  </si>
  <si>
    <t>Jednostka</t>
  </si>
  <si>
    <t>Krotność</t>
  </si>
  <si>
    <t>Cena jedn.</t>
  </si>
  <si>
    <t>Wartość</t>
  </si>
  <si>
    <t>Montaż urządzeń i mechanizmów budowli wodno-melioracyjnych, klapy zwrotne przepustów, powierzchnia do 1,0·m2</t>
  </si>
  <si>
    <t>Wbijanie ścianek szczelnych stalowych z terenu lub rusztowań głębokość wbicia ścianki, do 6·m, kategoria gruntu IV</t>
  </si>
  <si>
    <t>Obsadzenie drobnych konstrukcji oraz okuć krawędzi, obsadzenie kotew - analogia</t>
  </si>
  <si>
    <t>Reper stalowy osadzony na budowli lub w skale</t>
  </si>
  <si>
    <t>KOSZTORYS OFERTOWY</t>
  </si>
  <si>
    <t>Budowa sieci monitoringu i oświetlenia OZE w wybranych punktach Miasta Żywca</t>
  </si>
  <si>
    <t>Mechaniczne kopanie rowów dla kabli koparkami podsiębiernymi, szerokość dna rowu do 0.4·m, kategoria gruntu III-IV, głębokość rowu do 0.8·m</t>
  </si>
  <si>
    <t>Mechaniczne kopanie rowów dla kabli koparkami podsiębiernymi, szerokość dna rowu do 0.6·m, kategoria gruntu III-IV, głębokość rowu do 0.6·m</t>
  </si>
  <si>
    <t>Nasypanie warstwy piasku na dnie rowu kablowego, o szerokości do 0,4·m</t>
  </si>
  <si>
    <t>Nasypanie warstwy piasku na dnie rowu kablowego, o szerokości do 0,6·m</t>
  </si>
  <si>
    <t>Mechaniczne zasypywanie rowów dla kabli spycharkami, szerokość dna wykopu do 0.4·m, kategoria gruntu III-IV, głębokość rowu do 0.4·m</t>
  </si>
  <si>
    <t>Mechaniczne zasypywanie rowów dla kabli spycharkami, szerokość dna wykopu do 0.6·m, kategoria gruntu III-IV, głębokość rowu do 0.4·m</t>
  </si>
  <si>
    <t>Budowa sieci oświetlenia ścieżki pieszo - rowerowej</t>
  </si>
  <si>
    <t>Układanie rur ochronnych z PCW w wykopie, rura przepustowa HDPE 110</t>
  </si>
  <si>
    <t>Układanie rur ochronnych z PCW w wykopie, rura osłonowa HDPE 110</t>
  </si>
  <si>
    <t>Układanie kabli wielożyłowych w rurach, pustakach lub kanałach zamkniętych, YAKXS 4x35mm2</t>
  </si>
  <si>
    <t>Układanie kabli wielożyłowych układanych ręcznie w rowach kablowych, kabel YAKXS 4x35mm2, przykrycie kabla folią kalandrowaną z PCW uplastycznionego</t>
  </si>
  <si>
    <t>Układanie kabli wielożyłowych w rurach, pustakach lub kanałach zamkniętych, kabel YAKXS 4x35mm2 - wprowadzenie do słupa oświetleniowego</t>
  </si>
  <si>
    <t>Zeszyt 8/9 1994r, Układanie kabli energetycznych na słupach betonowych, kabel wciągany bezpośrednio do słupa, YAKXS 4x35mm2</t>
  </si>
  <si>
    <t>Zeszyt 8/9 1994r, Układanie kabli energetycznych na słupach betonowych, kabel wciągany do rur osłonowych mocowanych do słupa, YAKXS 4x35mm2</t>
  </si>
  <si>
    <t>Montaż i stawianie słupów oświetleniowych, słup do 100·kg, lampa oświetlenia ulicznego z hybrydowym źródłem zasilania kompletna, 1 oprawa LED 40W</t>
  </si>
  <si>
    <t>Montaż przewodów do opraw oświetleniowych, wciąganych w słupy, rury osłonowe i wysięgniki, wysokość latarń do 7·m, przewody kabelkowe</t>
  </si>
  <si>
    <t>Zabudowa wkładek topikowych Do-6A w złączach słupowych</t>
  </si>
  <si>
    <t>Badanie linii kablowej średniego napięcia, niskiego napięcia i sterowniczej, kabel n.n., 4-żyłowy</t>
  </si>
  <si>
    <t>odcinek</t>
  </si>
  <si>
    <t>Dopuszczenie do prac przy kablu nN - kalkulacja własna</t>
  </si>
  <si>
    <t>Budowa sieci monitoringu miejskiego - odcinek A2</t>
  </si>
  <si>
    <t>Montaż i stawianie słupów oświetleniowych, słup aluminiowy 4m</t>
  </si>
  <si>
    <t>Montaż przewodów do opraw oświetleniowych, wciąganych w słupy, rury osłonowe i wysięgniki, wysokość latarń do 4·m, bez wysięgnika, przewody kabelkowe YKY 3x2,5mm2</t>
  </si>
  <si>
    <t>Montaż przewodów do opraw oświetleniowych, wciąganych w słupy, rury osłonowe i wysięgniki, wysokość latarń do 4·m, bez wysięgnika, przewody u/FTP kat. 5e</t>
  </si>
  <si>
    <t>Układanie kabli wielożyłowych w rurach, pustakach lub kanałach zamkniętych, kabel YKY 3x2,5mm2 - wprowadzenie do złącza sterującego</t>
  </si>
  <si>
    <t>Układanie kabli wielożyłowych w rurach, pustakach lub kanałach zamkniętych, kabel U/FTP kat. 5e - wprowadzenie do złącza sterującego</t>
  </si>
  <si>
    <t>Mocowanie aparatów na gotowym podłożu bez częściowego rozebrania i podłączenia, kamera monitoringu zabudowana na słupie</t>
  </si>
  <si>
    <t>Zeszyt 11 1999r. Fundamenty z żywic poliestrowych pod rozdzielnice, montaż fundamentu w gruncie kategorii I-II, objętość fundamentu w wykopie do 0,10·m3</t>
  </si>
  <si>
    <t>Montaż skrzynek i rozdzielnic skrzynkowych wraz z konstrukcją, przykręcenie do gotowego podłoża, skrzynka sterująca kamery monitoringu</t>
  </si>
  <si>
    <t>Osprzęt modułowy w rozdzielnicach, rozłącznik izolacyjny, 1 biegunowy 16A</t>
  </si>
  <si>
    <t>Osprzęt modułowy w rozdzielnicach, wyłącznik nadprądowy, 1 biegunowy, B-2A</t>
  </si>
  <si>
    <t>Mocowanie aparatów na gotowym podłożu, mufo-przełącznica światłowodowa</t>
  </si>
  <si>
    <t>Mocowanie aparatów na gotowym podłożu, półka zapasu labla światłowodowego</t>
  </si>
  <si>
    <t>Mocowanie aparatów na gotowym podłożu, konwerter SC/UTP</t>
  </si>
  <si>
    <t>Mocowanie aparatów na gotowym podłożu, power switch PoE-48V</t>
  </si>
  <si>
    <t>Układanie kabli wielożyłowych w rurach, pustakach lub kanałach zamkniętych, kabel YAKXS 4x35mm2 - wprowadzenie do złącza sterującego</t>
  </si>
  <si>
    <t>Układanie kabli wielożyłowych w rurach, pustakach lub kanałach zamkniętych, kabel YAKXS 4x35mm2 - kabel wprowadzany dio kanału technologicznego</t>
  </si>
  <si>
    <t>Układanie kabli jednożyłowych układanych ręcznie w rowach kablowych, kabel światłowodowy 24-włóknowy, do układania w ziemi</t>
  </si>
  <si>
    <t>Układanie kabli wielożyłowych w rurach, pustakach lub kanałach zamkniętych, kabel światłowodowy 24-włóknowy, do układania w ziemi - wprowadzenie do złącza sterującego</t>
  </si>
  <si>
    <t>Układanie kabli wielożyłowych w rurach, pustakach lub kanałach zamkniętych, kabel światłowodowy 24-włóknowy, do układania w ziemi</t>
  </si>
  <si>
    <t>Układanie kabli jednożyłowych układanych ręcznie w rowach kablowych, kabel światłowodowy 12-włóknowy, do układania w ziemi</t>
  </si>
  <si>
    <t>Układanie kabli wielożyłowych w rurach, pustakach lub kanałach zamkniętych, kabel światłowodowy 12-włóknowy, do układania w ziemi - wprowadzenie do złącza sterującego</t>
  </si>
  <si>
    <t>Układanie kabli wielożyłowych w rurach, pustakach lub kanałach zamkniętych, kabel światłowodowy 12-włóknowy, do układania w ziemi</t>
  </si>
  <si>
    <t>Dodatki</t>
  </si>
  <si>
    <t>Pomiar geodezyjny powykonawczy - kalkulacja własna</t>
  </si>
  <si>
    <t>3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</si>
  <si>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</si>
  <si>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</si>
  <si>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</si>
  <si>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</si>
  <si>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</si>
  <si>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</si>
  <si>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</si>
  <si>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</si>
  <si>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</si>
  <si>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</si>
  <si>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</si>
  <si>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</si>
  <si>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</si>
  <si>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</si>
  <si>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</si>
  <si>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</si>
  <si>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</si>
  <si>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</si>
  <si>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</si>
  <si>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</si>
  <si>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</si>
  <si>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</si>
  <si>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</si>
  <si>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</si>
  <si>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4</t>
  </si>
  <si>
    <t>4.1</t>
  </si>
  <si>
    <t>OZE</t>
  </si>
  <si>
    <t>Budowa drogi łączącej ul. Tetmajera i Niwy wraz z obiektem mostowym w Żywcu</t>
  </si>
  <si>
    <t>Wartość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</si>
</sst>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>
    <font>
      <sz val="10"/>
      <name val="Arial"/>
    </font>
    <font>
      <sz val="11"/>
      <color rgb="FF9C6500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 applyAlignment="0"/>
    <xf numFmtId="0" fontId="1" fillId="2" borderId="0" applyNumberFormat="0" applyBorder="0" applyAlignment="0" applyProtection="0"/>
  </cellStyleXfs>
  <cellXfs count="24">
    <xf numFmtId="0" fontId="0" fillId="0" borderId="0" xfId="0" applyAlignment="1"/>
    <xf numFmtId="164" fontId="3" fillId="2" borderId="1" xfId="1" applyNumberFormat="1" applyFont="1" applyBorder="1" applyAlignment="1" applyProtection="1"/>
    <xf numFmtId="0" fontId="2" fillId="0" borderId="0" xfId="0" applyFont="1" applyAlignment="1"/>
    <xf numFmtId="0" fontId="3" fillId="2" borderId="1" xfId="1" applyFont="1" applyBorder="1" applyAlignment="1" applyProtection="1">
      <alignment horizontal="center" vertical="top" wrapText="1"/>
    </xf>
    <xf numFmtId="0" fontId="2" fillId="0" borderId="0" xfId="0" applyFont="1" applyAlignment="1">
      <alignment horizontal="left" vertical="top" wrapText="1"/>
    </xf>
    <xf numFmtId="49" fontId="3" fillId="2" borderId="1" xfId="1" applyNumberFormat="1" applyFont="1" applyBorder="1" applyAlignment="1" applyProtection="1">
      <alignment vertical="top" wrapText="1"/>
    </xf>
    <xf numFmtId="0" fontId="3" fillId="2" borderId="1" xfId="1" applyFont="1" applyBorder="1" applyAlignment="1" applyProtection="1">
      <alignment vertical="top" wrapText="1"/>
    </xf>
    <xf numFmtId="0" fontId="3" fillId="2" borderId="1" xfId="1" applyFont="1" applyBorder="1" applyAlignment="1" applyProtection="1"/>
    <xf numFmtId="164" fontId="3" fillId="2" borderId="1" xfId="1" applyNumberFormat="1" applyFont="1" applyBorder="1" applyAlignment="1" applyProtection="1">
      <alignment vertical="top"/>
    </xf>
    <xf numFmtId="164" fontId="4" fillId="3" borderId="1" xfId="0" applyNumberFormat="1" applyFont="1" applyFill="1" applyBorder="1" applyAlignment="1" applyProtection="1">
      <alignment vertical="top"/>
      <protection locked="0"/>
    </xf>
    <xf numFmtId="49" fontId="2" fillId="4" borderId="1" xfId="0" applyNumberFormat="1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/>
    </xf>
    <xf numFmtId="164" fontId="4" fillId="4" borderId="1" xfId="0" applyNumberFormat="1" applyFont="1" applyFill="1" applyBorder="1" applyAlignment="1">
      <alignment vertical="top"/>
    </xf>
    <xf numFmtId="164" fontId="5" fillId="5" borderId="0" xfId="0" applyNumberFormat="1" applyFont="1" applyFill="1" applyAlignment="1"/>
    <xf numFmtId="0" fontId="5" fillId="0" borderId="3" xfId="0" applyFont="1" applyBorder="1" applyAlignment="1">
      <alignment horizontal="right" vertical="center"/>
    </xf>
    <xf numFmtId="0" fontId="5" fillId="0" borderId="2" xfId="0" applyFont="1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2" borderId="8" xfId="1" applyFont="1" applyBorder="1" applyAlignment="1" applyProtection="1">
      <alignment horizontal="center" vertical="center"/>
    </xf>
    <xf numFmtId="0" fontId="3" fillId="2" borderId="5" xfId="1" applyFont="1" applyBorder="1" applyAlignment="1" applyProtection="1">
      <alignment horizontal="center" vertical="center"/>
    </xf>
    <xf numFmtId="0" fontId="6" fillId="4" borderId="1" xfId="0" applyFont="1" applyFill="1" applyBorder="1" applyAlignment="1">
      <alignment vertical="top"/>
    </xf>
  </cellXfs>
  <cellStyles count="2">
    <cellStyle name="Neutralny" xfId="1" builtinId="2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6FB2F-144D-4247-AB2A-77EE82537AAB}">
  <dimension ref="A1:K389"/>
  <sheetViews>
    <sheetView tabSelected="1" topLeftCell="A238" zoomScale="80" zoomScaleNormal="80" workbookViewId="0">
      <selection activeCell="H246" sqref="H246"/>
    </sheetView>
  </sheetViews>
  <sheetFormatPr defaultRowHeight="12.75"/>
  <cols>
    <col min="1" max="1" width="8.140625" style="2" customWidth="1"/>
    <col min="2" max="2" width="17" style="2" customWidth="1"/>
    <col min="3" max="3" width="56.7109375" style="2" customWidth="1"/>
    <col min="4" max="5" width="12" style="2" customWidth="1"/>
    <col min="6" max="6" width="11.5703125" style="2" customWidth="1"/>
    <col min="7" max="7" width="14.85546875" style="2" customWidth="1"/>
    <col min="8" max="8" width="20.85546875" style="2" customWidth="1"/>
    <col min="9" max="16384" width="9.140625" style="2"/>
  </cols>
  <sheetData>
    <row r="1" spans="1:8" ht="15.75">
      <c r="A1" s="20" t="s">
        <v>682</v>
      </c>
      <c r="B1" s="20"/>
      <c r="C1" s="20"/>
      <c r="D1" s="20"/>
      <c r="E1" s="20"/>
      <c r="F1" s="20"/>
      <c r="G1" s="20"/>
      <c r="H1" s="20"/>
    </row>
    <row r="2" spans="1:8" ht="15.75">
      <c r="A2" s="16" t="s">
        <v>757</v>
      </c>
      <c r="B2" s="16"/>
      <c r="C2" s="16"/>
      <c r="D2" s="16"/>
      <c r="E2" s="16"/>
      <c r="F2" s="16"/>
      <c r="G2" s="16"/>
      <c r="H2" s="16"/>
    </row>
    <row r="3" spans="1:8" s="4" customFormat="1" ht="15">
      <c r="A3" s="3" t="s">
        <v>1</v>
      </c>
      <c r="B3" s="3" t="s">
        <v>2</v>
      </c>
      <c r="C3" s="3" t="s">
        <v>3</v>
      </c>
      <c r="D3" s="3" t="s">
        <v>674</v>
      </c>
      <c r="E3" s="3" t="s">
        <v>4</v>
      </c>
      <c r="F3" s="3" t="s">
        <v>675</v>
      </c>
      <c r="G3" s="3" t="s">
        <v>676</v>
      </c>
      <c r="H3" s="3" t="s">
        <v>677</v>
      </c>
    </row>
    <row r="4" spans="1:8" ht="15">
      <c r="A4" s="5" t="s">
        <v>5</v>
      </c>
      <c r="B4" s="6" t="s">
        <v>0</v>
      </c>
      <c r="C4" s="6" t="s">
        <v>6</v>
      </c>
      <c r="D4" s="7" t="s">
        <v>0</v>
      </c>
      <c r="E4" s="7" t="s">
        <v>0</v>
      </c>
      <c r="F4" s="7" t="s">
        <v>0</v>
      </c>
      <c r="G4" s="7" t="s">
        <v>0</v>
      </c>
      <c r="H4" s="7" t="s">
        <v>0</v>
      </c>
    </row>
    <row r="5" spans="1:8" ht="15">
      <c r="A5" s="5" t="s">
        <v>8</v>
      </c>
      <c r="B5" s="6" t="s">
        <v>7</v>
      </c>
      <c r="C5" s="6" t="s">
        <v>9</v>
      </c>
      <c r="D5" s="7" t="s">
        <v>0</v>
      </c>
      <c r="E5" s="7" t="s">
        <v>0</v>
      </c>
      <c r="F5" s="7" t="s">
        <v>0</v>
      </c>
      <c r="G5" s="7" t="s">
        <v>0</v>
      </c>
      <c r="H5" s="7" t="s">
        <v>0</v>
      </c>
    </row>
    <row r="6" spans="1:8" ht="30">
      <c r="A6" s="10" t="s">
        <v>10</v>
      </c>
      <c r="B6" s="11" t="s">
        <v>11</v>
      </c>
      <c r="C6" s="11" t="s">
        <v>13</v>
      </c>
      <c r="D6" s="11" t="s">
        <v>12</v>
      </c>
      <c r="E6" s="12">
        <v>0.72399999999999998</v>
      </c>
      <c r="F6" s="12">
        <v>1</v>
      </c>
      <c r="G6" s="9"/>
      <c r="H6" s="13">
        <f>ROUND((E6*F6*G6),2)</f>
        <v>0</v>
      </c>
    </row>
    <row r="7" spans="1:8" ht="30">
      <c r="A7" s="10" t="s">
        <v>14</v>
      </c>
      <c r="B7" s="11" t="s">
        <v>15</v>
      </c>
      <c r="C7" s="11" t="s">
        <v>17</v>
      </c>
      <c r="D7" s="11" t="s">
        <v>16</v>
      </c>
      <c r="E7" s="12">
        <v>1</v>
      </c>
      <c r="F7" s="12">
        <v>1</v>
      </c>
      <c r="G7" s="9"/>
      <c r="H7" s="13">
        <f t="shared" ref="H7:H29" si="0">ROUND((E7*F7*G7),2)</f>
        <v>0</v>
      </c>
    </row>
    <row r="8" spans="1:8" ht="30">
      <c r="A8" s="10" t="s">
        <v>18</v>
      </c>
      <c r="B8" s="11" t="s">
        <v>19</v>
      </c>
      <c r="C8" s="11" t="s">
        <v>21</v>
      </c>
      <c r="D8" s="11" t="s">
        <v>20</v>
      </c>
      <c r="E8" s="12">
        <v>4924</v>
      </c>
      <c r="F8" s="12">
        <v>1</v>
      </c>
      <c r="G8" s="9"/>
      <c r="H8" s="13">
        <f t="shared" si="0"/>
        <v>0</v>
      </c>
    </row>
    <row r="9" spans="1:8" ht="30">
      <c r="A9" s="10" t="s">
        <v>22</v>
      </c>
      <c r="B9" s="11" t="s">
        <v>19</v>
      </c>
      <c r="C9" s="11" t="s">
        <v>24</v>
      </c>
      <c r="D9" s="11" t="s">
        <v>23</v>
      </c>
      <c r="E9" s="12">
        <v>4924</v>
      </c>
      <c r="F9" s="12">
        <v>1</v>
      </c>
      <c r="G9" s="9"/>
      <c r="H9" s="13">
        <f t="shared" si="0"/>
        <v>0</v>
      </c>
    </row>
    <row r="10" spans="1:8" ht="45">
      <c r="A10" s="10" t="s">
        <v>25</v>
      </c>
      <c r="B10" s="11" t="s">
        <v>19</v>
      </c>
      <c r="C10" s="11" t="s">
        <v>26</v>
      </c>
      <c r="D10" s="11" t="s">
        <v>23</v>
      </c>
      <c r="E10" s="12">
        <v>984.8</v>
      </c>
      <c r="F10" s="12">
        <v>1</v>
      </c>
      <c r="G10" s="9"/>
      <c r="H10" s="13">
        <f t="shared" si="0"/>
        <v>0</v>
      </c>
    </row>
    <row r="11" spans="1:8" ht="60">
      <c r="A11" s="10" t="s">
        <v>27</v>
      </c>
      <c r="B11" s="11" t="s">
        <v>19</v>
      </c>
      <c r="C11" s="11" t="s">
        <v>28</v>
      </c>
      <c r="D11" s="11" t="s">
        <v>23</v>
      </c>
      <c r="E11" s="12">
        <v>984.8</v>
      </c>
      <c r="F11" s="12">
        <v>2</v>
      </c>
      <c r="G11" s="9"/>
      <c r="H11" s="13">
        <f t="shared" si="0"/>
        <v>0</v>
      </c>
    </row>
    <row r="12" spans="1:8" ht="15">
      <c r="A12" s="10" t="s">
        <v>29</v>
      </c>
      <c r="B12" s="11" t="s">
        <v>30</v>
      </c>
      <c r="C12" s="11" t="s">
        <v>32</v>
      </c>
      <c r="D12" s="11" t="s">
        <v>31</v>
      </c>
      <c r="E12" s="12">
        <v>34</v>
      </c>
      <c r="F12" s="12">
        <v>1</v>
      </c>
      <c r="G12" s="9"/>
      <c r="H12" s="13">
        <f t="shared" si="0"/>
        <v>0</v>
      </c>
    </row>
    <row r="13" spans="1:8" ht="15">
      <c r="A13" s="10" t="s">
        <v>33</v>
      </c>
      <c r="B13" s="11" t="s">
        <v>30</v>
      </c>
      <c r="C13" s="11" t="s">
        <v>34</v>
      </c>
      <c r="D13" s="11" t="s">
        <v>31</v>
      </c>
      <c r="E13" s="12">
        <v>35</v>
      </c>
      <c r="F13" s="12">
        <v>1</v>
      </c>
      <c r="G13" s="9"/>
      <c r="H13" s="13">
        <f t="shared" si="0"/>
        <v>0</v>
      </c>
    </row>
    <row r="14" spans="1:8" ht="15">
      <c r="A14" s="10" t="s">
        <v>35</v>
      </c>
      <c r="B14" s="11" t="s">
        <v>30</v>
      </c>
      <c r="C14" s="11" t="s">
        <v>36</v>
      </c>
      <c r="D14" s="11" t="s">
        <v>31</v>
      </c>
      <c r="E14" s="12">
        <v>14</v>
      </c>
      <c r="F14" s="12">
        <v>1</v>
      </c>
      <c r="G14" s="9"/>
      <c r="H14" s="13">
        <f t="shared" si="0"/>
        <v>0</v>
      </c>
    </row>
    <row r="15" spans="1:8" ht="15">
      <c r="A15" s="10" t="s">
        <v>37</v>
      </c>
      <c r="B15" s="11" t="s">
        <v>30</v>
      </c>
      <c r="C15" s="11" t="s">
        <v>38</v>
      </c>
      <c r="D15" s="11" t="s">
        <v>31</v>
      </c>
      <c r="E15" s="12">
        <v>8</v>
      </c>
      <c r="F15" s="12">
        <v>1</v>
      </c>
      <c r="G15" s="9"/>
      <c r="H15" s="13">
        <f t="shared" si="0"/>
        <v>0</v>
      </c>
    </row>
    <row r="16" spans="1:8" ht="15">
      <c r="A16" s="10" t="s">
        <v>39</v>
      </c>
      <c r="B16" s="11" t="s">
        <v>30</v>
      </c>
      <c r="C16" s="11" t="s">
        <v>40</v>
      </c>
      <c r="D16" s="11" t="s">
        <v>31</v>
      </c>
      <c r="E16" s="12">
        <v>3</v>
      </c>
      <c r="F16" s="12">
        <v>1</v>
      </c>
      <c r="G16" s="9"/>
      <c r="H16" s="13">
        <f t="shared" si="0"/>
        <v>0</v>
      </c>
    </row>
    <row r="17" spans="1:8" ht="15">
      <c r="A17" s="10" t="s">
        <v>41</v>
      </c>
      <c r="B17" s="11" t="s">
        <v>30</v>
      </c>
      <c r="C17" s="11" t="s">
        <v>42</v>
      </c>
      <c r="D17" s="11" t="s">
        <v>31</v>
      </c>
      <c r="E17" s="12">
        <v>5</v>
      </c>
      <c r="F17" s="12">
        <v>1</v>
      </c>
      <c r="G17" s="9"/>
      <c r="H17" s="13">
        <f t="shared" si="0"/>
        <v>0</v>
      </c>
    </row>
    <row r="18" spans="1:8" ht="15">
      <c r="A18" s="10" t="s">
        <v>43</v>
      </c>
      <c r="B18" s="11" t="s">
        <v>30</v>
      </c>
      <c r="C18" s="11" t="s">
        <v>44</v>
      </c>
      <c r="D18" s="11" t="s">
        <v>31</v>
      </c>
      <c r="E18" s="12">
        <v>1</v>
      </c>
      <c r="F18" s="12">
        <v>1</v>
      </c>
      <c r="G18" s="9"/>
      <c r="H18" s="13">
        <f t="shared" si="0"/>
        <v>0</v>
      </c>
    </row>
    <row r="19" spans="1:8" ht="15">
      <c r="A19" s="10" t="s">
        <v>45</v>
      </c>
      <c r="B19" s="11" t="s">
        <v>30</v>
      </c>
      <c r="C19" s="11" t="s">
        <v>46</v>
      </c>
      <c r="D19" s="11" t="s">
        <v>31</v>
      </c>
      <c r="E19" s="12">
        <v>34</v>
      </c>
      <c r="F19" s="12">
        <v>1</v>
      </c>
      <c r="G19" s="9"/>
      <c r="H19" s="13">
        <f t="shared" si="0"/>
        <v>0</v>
      </c>
    </row>
    <row r="20" spans="1:8" ht="15">
      <c r="A20" s="10" t="s">
        <v>47</v>
      </c>
      <c r="B20" s="11" t="s">
        <v>30</v>
      </c>
      <c r="C20" s="11" t="s">
        <v>48</v>
      </c>
      <c r="D20" s="11" t="s">
        <v>31</v>
      </c>
      <c r="E20" s="12">
        <v>35</v>
      </c>
      <c r="F20" s="12">
        <v>1</v>
      </c>
      <c r="G20" s="9"/>
      <c r="H20" s="13">
        <f t="shared" si="0"/>
        <v>0</v>
      </c>
    </row>
    <row r="21" spans="1:8" ht="15">
      <c r="A21" s="10" t="s">
        <v>49</v>
      </c>
      <c r="B21" s="11" t="s">
        <v>30</v>
      </c>
      <c r="C21" s="11" t="s">
        <v>50</v>
      </c>
      <c r="D21" s="11" t="s">
        <v>31</v>
      </c>
      <c r="E21" s="12">
        <v>14</v>
      </c>
      <c r="F21" s="12">
        <v>1</v>
      </c>
      <c r="G21" s="9"/>
      <c r="H21" s="13">
        <f t="shared" si="0"/>
        <v>0</v>
      </c>
    </row>
    <row r="22" spans="1:8" ht="15">
      <c r="A22" s="10" t="s">
        <v>51</v>
      </c>
      <c r="B22" s="11" t="s">
        <v>30</v>
      </c>
      <c r="C22" s="11" t="s">
        <v>52</v>
      </c>
      <c r="D22" s="11" t="s">
        <v>31</v>
      </c>
      <c r="E22" s="12">
        <v>8</v>
      </c>
      <c r="F22" s="12">
        <v>1</v>
      </c>
      <c r="G22" s="9"/>
      <c r="H22" s="13">
        <f t="shared" si="0"/>
        <v>0</v>
      </c>
    </row>
    <row r="23" spans="1:8" ht="15">
      <c r="A23" s="10" t="s">
        <v>53</v>
      </c>
      <c r="B23" s="11" t="s">
        <v>30</v>
      </c>
      <c r="C23" s="11" t="s">
        <v>54</v>
      </c>
      <c r="D23" s="11" t="s">
        <v>31</v>
      </c>
      <c r="E23" s="12">
        <v>3</v>
      </c>
      <c r="F23" s="12">
        <v>1</v>
      </c>
      <c r="G23" s="9"/>
      <c r="H23" s="13">
        <f t="shared" si="0"/>
        <v>0</v>
      </c>
    </row>
    <row r="24" spans="1:8" ht="15">
      <c r="A24" s="10" t="s">
        <v>55</v>
      </c>
      <c r="B24" s="11" t="s">
        <v>30</v>
      </c>
      <c r="C24" s="11" t="s">
        <v>56</v>
      </c>
      <c r="D24" s="11" t="s">
        <v>31</v>
      </c>
      <c r="E24" s="12">
        <v>5</v>
      </c>
      <c r="F24" s="12">
        <v>1</v>
      </c>
      <c r="G24" s="9"/>
      <c r="H24" s="13">
        <f t="shared" si="0"/>
        <v>0</v>
      </c>
    </row>
    <row r="25" spans="1:8" ht="15">
      <c r="A25" s="10" t="s">
        <v>57</v>
      </c>
      <c r="B25" s="11" t="s">
        <v>30</v>
      </c>
      <c r="C25" s="11" t="s">
        <v>58</v>
      </c>
      <c r="D25" s="11" t="s">
        <v>31</v>
      </c>
      <c r="E25" s="12">
        <v>1</v>
      </c>
      <c r="F25" s="12">
        <v>1</v>
      </c>
      <c r="G25" s="9"/>
      <c r="H25" s="13">
        <f t="shared" si="0"/>
        <v>0</v>
      </c>
    </row>
    <row r="26" spans="1:8" ht="30">
      <c r="A26" s="10" t="s">
        <v>59</v>
      </c>
      <c r="B26" s="11" t="s">
        <v>60</v>
      </c>
      <c r="C26" s="11" t="s">
        <v>62</v>
      </c>
      <c r="D26" s="11" t="s">
        <v>61</v>
      </c>
      <c r="E26" s="12">
        <v>1.7999999999999999E-2</v>
      </c>
      <c r="F26" s="12">
        <v>1</v>
      </c>
      <c r="G26" s="9"/>
      <c r="H26" s="13">
        <f t="shared" si="0"/>
        <v>0</v>
      </c>
    </row>
    <row r="27" spans="1:8" ht="30">
      <c r="A27" s="10" t="s">
        <v>63</v>
      </c>
      <c r="B27" s="11" t="s">
        <v>30</v>
      </c>
      <c r="C27" s="11" t="s">
        <v>64</v>
      </c>
      <c r="D27" s="11" t="s">
        <v>23</v>
      </c>
      <c r="E27" s="12">
        <v>27.95</v>
      </c>
      <c r="F27" s="12">
        <v>1</v>
      </c>
      <c r="G27" s="9"/>
      <c r="H27" s="13">
        <f t="shared" si="0"/>
        <v>0</v>
      </c>
    </row>
    <row r="28" spans="1:8" ht="30">
      <c r="A28" s="10" t="s">
        <v>65</v>
      </c>
      <c r="B28" s="11" t="s">
        <v>30</v>
      </c>
      <c r="C28" s="11" t="s">
        <v>67</v>
      </c>
      <c r="D28" s="11" t="s">
        <v>66</v>
      </c>
      <c r="E28" s="12">
        <v>48.5</v>
      </c>
      <c r="F28" s="12">
        <v>1</v>
      </c>
      <c r="G28" s="9"/>
      <c r="H28" s="13">
        <f t="shared" si="0"/>
        <v>0</v>
      </c>
    </row>
    <row r="29" spans="1:8" ht="30">
      <c r="A29" s="10" t="s">
        <v>68</v>
      </c>
      <c r="B29" s="11" t="s">
        <v>30</v>
      </c>
      <c r="C29" s="11" t="s">
        <v>69</v>
      </c>
      <c r="D29" s="11" t="s">
        <v>66</v>
      </c>
      <c r="E29" s="12">
        <v>76.599999999999994</v>
      </c>
      <c r="F29" s="12">
        <v>1</v>
      </c>
      <c r="G29" s="9"/>
      <c r="H29" s="13">
        <f t="shared" si="0"/>
        <v>0</v>
      </c>
    </row>
    <row r="30" spans="1:8" ht="15">
      <c r="A30" s="5" t="s">
        <v>71</v>
      </c>
      <c r="B30" s="6" t="s">
        <v>70</v>
      </c>
      <c r="C30" s="6" t="s">
        <v>72</v>
      </c>
      <c r="D30" s="7" t="s">
        <v>0</v>
      </c>
      <c r="E30" s="7" t="s">
        <v>0</v>
      </c>
      <c r="F30" s="7" t="s">
        <v>0</v>
      </c>
      <c r="G30" s="1"/>
      <c r="H30" s="1"/>
    </row>
    <row r="31" spans="1:8" ht="30">
      <c r="A31" s="10" t="s">
        <v>73</v>
      </c>
      <c r="B31" s="11" t="s">
        <v>70</v>
      </c>
      <c r="C31" s="11" t="s">
        <v>75</v>
      </c>
      <c r="D31" s="11" t="s">
        <v>74</v>
      </c>
      <c r="E31" s="12">
        <v>34</v>
      </c>
      <c r="F31" s="12">
        <v>1</v>
      </c>
      <c r="G31" s="9"/>
      <c r="H31" s="13">
        <f t="shared" ref="H31:H37" si="1">ROUND((E31*F31*G31),2)</f>
        <v>0</v>
      </c>
    </row>
    <row r="32" spans="1:8" ht="30">
      <c r="A32" s="10" t="s">
        <v>76</v>
      </c>
      <c r="B32" s="11" t="s">
        <v>70</v>
      </c>
      <c r="C32" s="11" t="s">
        <v>77</v>
      </c>
      <c r="D32" s="11" t="s">
        <v>20</v>
      </c>
      <c r="E32" s="12">
        <v>70.400000000000006</v>
      </c>
      <c r="F32" s="12">
        <v>1</v>
      </c>
      <c r="G32" s="9"/>
      <c r="H32" s="13">
        <f t="shared" si="1"/>
        <v>0</v>
      </c>
    </row>
    <row r="33" spans="1:8" ht="30">
      <c r="A33" s="10" t="s">
        <v>78</v>
      </c>
      <c r="B33" s="11" t="s">
        <v>70</v>
      </c>
      <c r="C33" s="11" t="s">
        <v>79</v>
      </c>
      <c r="D33" s="11" t="s">
        <v>20</v>
      </c>
      <c r="E33" s="12">
        <v>70.400000000000006</v>
      </c>
      <c r="F33" s="12">
        <v>5</v>
      </c>
      <c r="G33" s="9"/>
      <c r="H33" s="13">
        <f t="shared" si="1"/>
        <v>0</v>
      </c>
    </row>
    <row r="34" spans="1:8" ht="30">
      <c r="A34" s="10" t="s">
        <v>80</v>
      </c>
      <c r="B34" s="11" t="s">
        <v>70</v>
      </c>
      <c r="C34" s="11" t="s">
        <v>81</v>
      </c>
      <c r="D34" s="11" t="s">
        <v>20</v>
      </c>
      <c r="E34" s="12">
        <v>861</v>
      </c>
      <c r="F34" s="12">
        <v>1</v>
      </c>
      <c r="G34" s="9"/>
      <c r="H34" s="13">
        <f t="shared" si="1"/>
        <v>0</v>
      </c>
    </row>
    <row r="35" spans="1:8" ht="30">
      <c r="A35" s="10" t="s">
        <v>82</v>
      </c>
      <c r="B35" s="11" t="s">
        <v>70</v>
      </c>
      <c r="C35" s="11" t="s">
        <v>83</v>
      </c>
      <c r="D35" s="11" t="s">
        <v>20</v>
      </c>
      <c r="E35" s="12">
        <v>861</v>
      </c>
      <c r="F35" s="12">
        <v>5</v>
      </c>
      <c r="G35" s="9"/>
      <c r="H35" s="13">
        <f t="shared" si="1"/>
        <v>0</v>
      </c>
    </row>
    <row r="36" spans="1:8" ht="15">
      <c r="A36" s="10" t="s">
        <v>84</v>
      </c>
      <c r="B36" s="11" t="s">
        <v>70</v>
      </c>
      <c r="C36" s="11" t="s">
        <v>85</v>
      </c>
      <c r="D36" s="11" t="s">
        <v>23</v>
      </c>
      <c r="E36" s="12">
        <v>172.2</v>
      </c>
      <c r="F36" s="12">
        <v>1</v>
      </c>
      <c r="G36" s="9"/>
      <c r="H36" s="13">
        <f t="shared" si="1"/>
        <v>0</v>
      </c>
    </row>
    <row r="37" spans="1:8" ht="30">
      <c r="A37" s="10" t="s">
        <v>86</v>
      </c>
      <c r="B37" s="11" t="s">
        <v>70</v>
      </c>
      <c r="C37" s="11" t="s">
        <v>87</v>
      </c>
      <c r="D37" s="11" t="s">
        <v>23</v>
      </c>
      <c r="E37" s="12">
        <v>172.2</v>
      </c>
      <c r="F37" s="12">
        <v>2</v>
      </c>
      <c r="G37" s="9"/>
      <c r="H37" s="13">
        <f t="shared" si="1"/>
        <v>0</v>
      </c>
    </row>
    <row r="38" spans="1:8" ht="15">
      <c r="A38" s="5" t="s">
        <v>89</v>
      </c>
      <c r="B38" s="6" t="s">
        <v>88</v>
      </c>
      <c r="C38" s="6" t="s">
        <v>90</v>
      </c>
      <c r="D38" s="7" t="s">
        <v>0</v>
      </c>
      <c r="E38" s="7" t="s">
        <v>0</v>
      </c>
      <c r="F38" s="7" t="s">
        <v>0</v>
      </c>
      <c r="G38" s="1"/>
      <c r="H38" s="1"/>
    </row>
    <row r="39" spans="1:8" ht="30">
      <c r="A39" s="10" t="s">
        <v>91</v>
      </c>
      <c r="B39" s="11" t="s">
        <v>92</v>
      </c>
      <c r="C39" s="11" t="s">
        <v>93</v>
      </c>
      <c r="D39" s="11" t="s">
        <v>74</v>
      </c>
      <c r="E39" s="12">
        <v>43</v>
      </c>
      <c r="F39" s="12">
        <v>1</v>
      </c>
      <c r="G39" s="9"/>
      <c r="H39" s="13">
        <f t="shared" ref="H39:H59" si="2">ROUND((E39*F39*G39),2)</f>
        <v>0</v>
      </c>
    </row>
    <row r="40" spans="1:8" ht="30">
      <c r="A40" s="10" t="s">
        <v>94</v>
      </c>
      <c r="B40" s="11" t="s">
        <v>92</v>
      </c>
      <c r="C40" s="11" t="s">
        <v>95</v>
      </c>
      <c r="D40" s="11" t="s">
        <v>74</v>
      </c>
      <c r="E40" s="12">
        <v>30</v>
      </c>
      <c r="F40" s="12">
        <v>1</v>
      </c>
      <c r="G40" s="9"/>
      <c r="H40" s="13">
        <f t="shared" si="2"/>
        <v>0</v>
      </c>
    </row>
    <row r="41" spans="1:8" ht="30">
      <c r="A41" s="10" t="s">
        <v>96</v>
      </c>
      <c r="B41" s="11" t="s">
        <v>97</v>
      </c>
      <c r="C41" s="11" t="s">
        <v>98</v>
      </c>
      <c r="D41" s="11" t="s">
        <v>20</v>
      </c>
      <c r="E41" s="12">
        <v>3998</v>
      </c>
      <c r="F41" s="12">
        <v>1</v>
      </c>
      <c r="G41" s="9"/>
      <c r="H41" s="13">
        <f t="shared" si="2"/>
        <v>0</v>
      </c>
    </row>
    <row r="42" spans="1:8" ht="45">
      <c r="A42" s="10" t="s">
        <v>99</v>
      </c>
      <c r="B42" s="11" t="s">
        <v>97</v>
      </c>
      <c r="C42" s="11" t="s">
        <v>100</v>
      </c>
      <c r="D42" s="11" t="s">
        <v>20</v>
      </c>
      <c r="E42" s="12">
        <v>139</v>
      </c>
      <c r="F42" s="12">
        <v>6</v>
      </c>
      <c r="G42" s="9"/>
      <c r="H42" s="13">
        <f t="shared" si="2"/>
        <v>0</v>
      </c>
    </row>
    <row r="43" spans="1:8" ht="45">
      <c r="A43" s="10" t="s">
        <v>101</v>
      </c>
      <c r="B43" s="11" t="s">
        <v>97</v>
      </c>
      <c r="C43" s="11" t="s">
        <v>100</v>
      </c>
      <c r="D43" s="11" t="s">
        <v>20</v>
      </c>
      <c r="E43" s="12">
        <v>2835</v>
      </c>
      <c r="F43" s="12">
        <v>5</v>
      </c>
      <c r="G43" s="9"/>
      <c r="H43" s="13">
        <f t="shared" si="2"/>
        <v>0</v>
      </c>
    </row>
    <row r="44" spans="1:8" ht="45">
      <c r="A44" s="10" t="s">
        <v>102</v>
      </c>
      <c r="B44" s="11" t="s">
        <v>97</v>
      </c>
      <c r="C44" s="11" t="s">
        <v>100</v>
      </c>
      <c r="D44" s="11" t="s">
        <v>20</v>
      </c>
      <c r="E44" s="12">
        <v>-1024</v>
      </c>
      <c r="F44" s="12">
        <v>1</v>
      </c>
      <c r="G44" s="9"/>
      <c r="H44" s="13">
        <f t="shared" si="2"/>
        <v>0</v>
      </c>
    </row>
    <row r="45" spans="1:8" ht="60">
      <c r="A45" s="10" t="s">
        <v>103</v>
      </c>
      <c r="B45" s="11" t="s">
        <v>97</v>
      </c>
      <c r="C45" s="11" t="s">
        <v>104</v>
      </c>
      <c r="D45" s="11" t="s">
        <v>23</v>
      </c>
      <c r="E45" s="12">
        <v>1498.85</v>
      </c>
      <c r="F45" s="12">
        <v>1</v>
      </c>
      <c r="G45" s="9"/>
      <c r="H45" s="13">
        <f t="shared" si="2"/>
        <v>0</v>
      </c>
    </row>
    <row r="46" spans="1:8" ht="45">
      <c r="A46" s="10" t="s">
        <v>105</v>
      </c>
      <c r="B46" s="11" t="s">
        <v>92</v>
      </c>
      <c r="C46" s="11" t="s">
        <v>106</v>
      </c>
      <c r="D46" s="11" t="s">
        <v>23</v>
      </c>
      <c r="E46" s="12">
        <v>122.5</v>
      </c>
      <c r="F46" s="12">
        <v>1</v>
      </c>
      <c r="G46" s="9"/>
      <c r="H46" s="13">
        <f t="shared" si="2"/>
        <v>0</v>
      </c>
    </row>
    <row r="47" spans="1:8" ht="30">
      <c r="A47" s="10" t="s">
        <v>107</v>
      </c>
      <c r="B47" s="11" t="s">
        <v>92</v>
      </c>
      <c r="C47" s="11" t="s">
        <v>108</v>
      </c>
      <c r="D47" s="11" t="s">
        <v>23</v>
      </c>
      <c r="E47" s="12">
        <v>54.8</v>
      </c>
      <c r="F47" s="12">
        <v>1</v>
      </c>
      <c r="G47" s="9"/>
      <c r="H47" s="13">
        <f t="shared" si="2"/>
        <v>0</v>
      </c>
    </row>
    <row r="48" spans="1:8" ht="60">
      <c r="A48" s="10" t="s">
        <v>109</v>
      </c>
      <c r="B48" s="11" t="s">
        <v>92</v>
      </c>
      <c r="C48" s="11" t="s">
        <v>110</v>
      </c>
      <c r="D48" s="11" t="s">
        <v>23</v>
      </c>
      <c r="E48" s="12">
        <v>54.8</v>
      </c>
      <c r="F48" s="12">
        <v>1</v>
      </c>
      <c r="G48" s="9"/>
      <c r="H48" s="13">
        <f t="shared" si="2"/>
        <v>0</v>
      </c>
    </row>
    <row r="49" spans="1:8" ht="45">
      <c r="A49" s="10" t="s">
        <v>111</v>
      </c>
      <c r="B49" s="11" t="s">
        <v>92</v>
      </c>
      <c r="C49" s="11" t="s">
        <v>112</v>
      </c>
      <c r="D49" s="11" t="s">
        <v>23</v>
      </c>
      <c r="E49" s="12">
        <v>491.3</v>
      </c>
      <c r="F49" s="12">
        <v>1</v>
      </c>
      <c r="G49" s="9"/>
      <c r="H49" s="13">
        <f t="shared" si="2"/>
        <v>0</v>
      </c>
    </row>
    <row r="50" spans="1:8" ht="60">
      <c r="A50" s="10" t="s">
        <v>113</v>
      </c>
      <c r="B50" s="11" t="s">
        <v>92</v>
      </c>
      <c r="C50" s="11" t="s">
        <v>114</v>
      </c>
      <c r="D50" s="11" t="s">
        <v>23</v>
      </c>
      <c r="E50" s="12">
        <v>491.3</v>
      </c>
      <c r="F50" s="12">
        <v>2</v>
      </c>
      <c r="G50" s="9"/>
      <c r="H50" s="13">
        <f t="shared" si="2"/>
        <v>0</v>
      </c>
    </row>
    <row r="51" spans="1:8" ht="30">
      <c r="A51" s="10" t="s">
        <v>115</v>
      </c>
      <c r="B51" s="11" t="s">
        <v>92</v>
      </c>
      <c r="C51" s="11" t="s">
        <v>116</v>
      </c>
      <c r="D51" s="11" t="s">
        <v>23</v>
      </c>
      <c r="E51" s="12">
        <v>122.5</v>
      </c>
      <c r="F51" s="12">
        <v>1</v>
      </c>
      <c r="G51" s="9"/>
      <c r="H51" s="13">
        <f t="shared" si="2"/>
        <v>0</v>
      </c>
    </row>
    <row r="52" spans="1:8" ht="60">
      <c r="A52" s="10" t="s">
        <v>117</v>
      </c>
      <c r="B52" s="11" t="s">
        <v>92</v>
      </c>
      <c r="C52" s="11" t="s">
        <v>118</v>
      </c>
      <c r="D52" s="11" t="s">
        <v>20</v>
      </c>
      <c r="E52" s="12">
        <v>94</v>
      </c>
      <c r="F52" s="12">
        <v>1</v>
      </c>
      <c r="G52" s="9"/>
      <c r="H52" s="13">
        <f t="shared" si="2"/>
        <v>0</v>
      </c>
    </row>
    <row r="53" spans="1:8" ht="30">
      <c r="A53" s="10" t="s">
        <v>119</v>
      </c>
      <c r="B53" s="11" t="s">
        <v>120</v>
      </c>
      <c r="C53" s="11" t="s">
        <v>121</v>
      </c>
      <c r="D53" s="11" t="s">
        <v>23</v>
      </c>
      <c r="E53" s="12">
        <v>177.3</v>
      </c>
      <c r="F53" s="12">
        <v>1</v>
      </c>
      <c r="G53" s="9"/>
      <c r="H53" s="13">
        <f t="shared" si="2"/>
        <v>0</v>
      </c>
    </row>
    <row r="54" spans="1:8" ht="15">
      <c r="A54" s="10" t="s">
        <v>122</v>
      </c>
      <c r="B54" s="11" t="s">
        <v>120</v>
      </c>
      <c r="C54" s="11" t="s">
        <v>123</v>
      </c>
      <c r="D54" s="11" t="s">
        <v>23</v>
      </c>
      <c r="E54" s="12">
        <v>342.8</v>
      </c>
      <c r="F54" s="12">
        <v>1</v>
      </c>
      <c r="G54" s="9"/>
      <c r="H54" s="13">
        <f t="shared" si="2"/>
        <v>0</v>
      </c>
    </row>
    <row r="55" spans="1:8" ht="45">
      <c r="A55" s="10" t="s">
        <v>124</v>
      </c>
      <c r="B55" s="11" t="s">
        <v>120</v>
      </c>
      <c r="C55" s="11" t="s">
        <v>125</v>
      </c>
      <c r="D55" s="11" t="s">
        <v>20</v>
      </c>
      <c r="E55" s="12">
        <v>4469.8</v>
      </c>
      <c r="F55" s="12">
        <v>1</v>
      </c>
      <c r="G55" s="9"/>
      <c r="H55" s="13">
        <f t="shared" si="2"/>
        <v>0</v>
      </c>
    </row>
    <row r="56" spans="1:8" ht="30">
      <c r="A56" s="10" t="s">
        <v>126</v>
      </c>
      <c r="B56" s="11" t="s">
        <v>120</v>
      </c>
      <c r="C56" s="11" t="s">
        <v>127</v>
      </c>
      <c r="D56" s="11" t="s">
        <v>20</v>
      </c>
      <c r="E56" s="12">
        <v>2585.9</v>
      </c>
      <c r="F56" s="12">
        <v>1</v>
      </c>
      <c r="G56" s="9"/>
      <c r="H56" s="13">
        <f t="shared" si="2"/>
        <v>0</v>
      </c>
    </row>
    <row r="57" spans="1:8" ht="30">
      <c r="A57" s="10" t="s">
        <v>128</v>
      </c>
      <c r="B57" s="11" t="s">
        <v>120</v>
      </c>
      <c r="C57" s="11" t="s">
        <v>129</v>
      </c>
      <c r="D57" s="11" t="s">
        <v>20</v>
      </c>
      <c r="E57" s="12">
        <v>141.69999999999999</v>
      </c>
      <c r="F57" s="12">
        <v>1</v>
      </c>
      <c r="G57" s="9"/>
      <c r="H57" s="13">
        <f t="shared" si="2"/>
        <v>0</v>
      </c>
    </row>
    <row r="58" spans="1:8" ht="15">
      <c r="A58" s="10" t="s">
        <v>130</v>
      </c>
      <c r="B58" s="11" t="s">
        <v>131</v>
      </c>
      <c r="C58" s="11" t="s">
        <v>132</v>
      </c>
      <c r="D58" s="11" t="s">
        <v>20</v>
      </c>
      <c r="E58" s="12">
        <v>857.5</v>
      </c>
      <c r="F58" s="12">
        <v>1</v>
      </c>
      <c r="G58" s="9"/>
      <c r="H58" s="13">
        <f t="shared" si="2"/>
        <v>0</v>
      </c>
    </row>
    <row r="59" spans="1:8" ht="30">
      <c r="A59" s="10" t="s">
        <v>133</v>
      </c>
      <c r="B59" s="11" t="s">
        <v>131</v>
      </c>
      <c r="C59" s="11" t="s">
        <v>134</v>
      </c>
      <c r="D59" s="11" t="s">
        <v>20</v>
      </c>
      <c r="E59" s="12">
        <v>857.5</v>
      </c>
      <c r="F59" s="12">
        <v>5</v>
      </c>
      <c r="G59" s="9"/>
      <c r="H59" s="13">
        <f t="shared" si="2"/>
        <v>0</v>
      </c>
    </row>
    <row r="60" spans="1:8" ht="15">
      <c r="A60" s="5" t="s">
        <v>136</v>
      </c>
      <c r="B60" s="6" t="s">
        <v>135</v>
      </c>
      <c r="C60" s="6" t="s">
        <v>137</v>
      </c>
      <c r="D60" s="7" t="s">
        <v>0</v>
      </c>
      <c r="E60" s="7" t="s">
        <v>0</v>
      </c>
      <c r="F60" s="7" t="s">
        <v>0</v>
      </c>
      <c r="G60" s="1"/>
      <c r="H60" s="1"/>
    </row>
    <row r="61" spans="1:8" ht="30">
      <c r="A61" s="10" t="s">
        <v>138</v>
      </c>
      <c r="B61" s="11" t="s">
        <v>139</v>
      </c>
      <c r="C61" s="11" t="s">
        <v>140</v>
      </c>
      <c r="D61" s="11" t="s">
        <v>31</v>
      </c>
      <c r="E61" s="12">
        <v>1</v>
      </c>
      <c r="F61" s="12">
        <v>1</v>
      </c>
      <c r="G61" s="9"/>
      <c r="H61" s="13">
        <f t="shared" ref="H61:H69" si="3">ROUND((E61*F61*G61),2)</f>
        <v>0</v>
      </c>
    </row>
    <row r="62" spans="1:8" ht="30">
      <c r="A62" s="10" t="s">
        <v>141</v>
      </c>
      <c r="B62" s="11" t="s">
        <v>139</v>
      </c>
      <c r="C62" s="11" t="s">
        <v>142</v>
      </c>
      <c r="D62" s="11" t="s">
        <v>23</v>
      </c>
      <c r="E62" s="12">
        <v>2.0089999999999999</v>
      </c>
      <c r="F62" s="12">
        <v>1</v>
      </c>
      <c r="G62" s="9"/>
      <c r="H62" s="13">
        <f t="shared" si="3"/>
        <v>0</v>
      </c>
    </row>
    <row r="63" spans="1:8" ht="15">
      <c r="A63" s="10" t="s">
        <v>143</v>
      </c>
      <c r="B63" s="11" t="s">
        <v>139</v>
      </c>
      <c r="C63" s="11" t="s">
        <v>144</v>
      </c>
      <c r="D63" s="11" t="s">
        <v>74</v>
      </c>
      <c r="E63" s="12">
        <v>13.5</v>
      </c>
      <c r="F63" s="12">
        <v>1</v>
      </c>
      <c r="G63" s="9"/>
      <c r="H63" s="13">
        <f t="shared" si="3"/>
        <v>0</v>
      </c>
    </row>
    <row r="64" spans="1:8" ht="30">
      <c r="A64" s="10" t="s">
        <v>145</v>
      </c>
      <c r="B64" s="11" t="s">
        <v>139</v>
      </c>
      <c r="C64" s="11" t="s">
        <v>146</v>
      </c>
      <c r="D64" s="11" t="s">
        <v>23</v>
      </c>
      <c r="E64" s="12">
        <v>5.2460000000000004</v>
      </c>
      <c r="F64" s="12">
        <v>1</v>
      </c>
      <c r="G64" s="9"/>
      <c r="H64" s="13">
        <f t="shared" si="3"/>
        <v>0</v>
      </c>
    </row>
    <row r="65" spans="1:8" ht="30">
      <c r="A65" s="10" t="s">
        <v>147</v>
      </c>
      <c r="B65" s="11" t="s">
        <v>139</v>
      </c>
      <c r="C65" s="11" t="s">
        <v>148</v>
      </c>
      <c r="D65" s="11" t="s">
        <v>31</v>
      </c>
      <c r="E65" s="12">
        <v>1</v>
      </c>
      <c r="F65" s="12">
        <v>1</v>
      </c>
      <c r="G65" s="9"/>
      <c r="H65" s="13">
        <f t="shared" si="3"/>
        <v>0</v>
      </c>
    </row>
    <row r="66" spans="1:8" ht="30">
      <c r="A66" s="10" t="s">
        <v>149</v>
      </c>
      <c r="B66" s="11" t="s">
        <v>139</v>
      </c>
      <c r="C66" s="11" t="s">
        <v>151</v>
      </c>
      <c r="D66" s="11" t="s">
        <v>150</v>
      </c>
      <c r="E66" s="12">
        <v>-1</v>
      </c>
      <c r="F66" s="12">
        <v>1</v>
      </c>
      <c r="G66" s="9"/>
      <c r="H66" s="13">
        <f t="shared" si="3"/>
        <v>0</v>
      </c>
    </row>
    <row r="67" spans="1:8" ht="30">
      <c r="A67" s="10" t="s">
        <v>152</v>
      </c>
      <c r="B67" s="11" t="s">
        <v>139</v>
      </c>
      <c r="C67" s="11" t="s">
        <v>153</v>
      </c>
      <c r="D67" s="11" t="s">
        <v>23</v>
      </c>
      <c r="E67" s="12">
        <v>0</v>
      </c>
      <c r="F67" s="12">
        <v>1</v>
      </c>
      <c r="G67" s="9"/>
      <c r="H67" s="13">
        <f t="shared" si="3"/>
        <v>0</v>
      </c>
    </row>
    <row r="68" spans="1:8" ht="15">
      <c r="A68" s="10" t="s">
        <v>154</v>
      </c>
      <c r="B68" s="11" t="s">
        <v>139</v>
      </c>
      <c r="C68" s="11" t="s">
        <v>155</v>
      </c>
      <c r="D68" s="11" t="s">
        <v>23</v>
      </c>
      <c r="E68" s="12">
        <v>0.11799999999999999</v>
      </c>
      <c r="F68" s="12">
        <v>1</v>
      </c>
      <c r="G68" s="9"/>
      <c r="H68" s="13">
        <f t="shared" si="3"/>
        <v>0</v>
      </c>
    </row>
    <row r="69" spans="1:8" ht="30">
      <c r="A69" s="10" t="s">
        <v>156</v>
      </c>
      <c r="B69" s="11" t="s">
        <v>139</v>
      </c>
      <c r="C69" s="11" t="s">
        <v>158</v>
      </c>
      <c r="D69" s="11" t="s">
        <v>157</v>
      </c>
      <c r="E69" s="12">
        <v>1</v>
      </c>
      <c r="F69" s="12">
        <v>1</v>
      </c>
      <c r="G69" s="9"/>
      <c r="H69" s="13">
        <f t="shared" si="3"/>
        <v>0</v>
      </c>
    </row>
    <row r="70" spans="1:8" ht="15">
      <c r="A70" s="5" t="s">
        <v>159</v>
      </c>
      <c r="B70" s="6" t="s">
        <v>0</v>
      </c>
      <c r="C70" s="6" t="s">
        <v>160</v>
      </c>
      <c r="D70" s="7" t="s">
        <v>0</v>
      </c>
      <c r="E70" s="7" t="s">
        <v>0</v>
      </c>
      <c r="F70" s="7" t="s">
        <v>0</v>
      </c>
      <c r="G70" s="1"/>
      <c r="H70" s="1"/>
    </row>
    <row r="71" spans="1:8" ht="30">
      <c r="A71" s="10" t="s">
        <v>161</v>
      </c>
      <c r="B71" s="11" t="s">
        <v>162</v>
      </c>
      <c r="C71" s="11" t="s">
        <v>163</v>
      </c>
      <c r="D71" s="11" t="s">
        <v>23</v>
      </c>
      <c r="E71" s="12">
        <v>8</v>
      </c>
      <c r="F71" s="12">
        <v>1</v>
      </c>
      <c r="G71" s="9"/>
      <c r="H71" s="13">
        <f t="shared" ref="H71:H83" si="4">ROUND((E71*F71*G71),2)</f>
        <v>0</v>
      </c>
    </row>
    <row r="72" spans="1:8" ht="30">
      <c r="A72" s="10" t="s">
        <v>164</v>
      </c>
      <c r="B72" s="11" t="s">
        <v>162</v>
      </c>
      <c r="C72" s="11" t="s">
        <v>165</v>
      </c>
      <c r="D72" s="11" t="s">
        <v>74</v>
      </c>
      <c r="E72" s="12">
        <v>25</v>
      </c>
      <c r="F72" s="12">
        <v>1</v>
      </c>
      <c r="G72" s="9"/>
      <c r="H72" s="13">
        <f t="shared" si="4"/>
        <v>0</v>
      </c>
    </row>
    <row r="73" spans="1:8" ht="30">
      <c r="A73" s="10" t="s">
        <v>166</v>
      </c>
      <c r="B73" s="11" t="s">
        <v>167</v>
      </c>
      <c r="C73" s="11" t="s">
        <v>168</v>
      </c>
      <c r="D73" s="11" t="s">
        <v>20</v>
      </c>
      <c r="E73" s="12">
        <v>28.8</v>
      </c>
      <c r="F73" s="12">
        <v>1</v>
      </c>
      <c r="G73" s="9"/>
      <c r="H73" s="13">
        <f t="shared" si="4"/>
        <v>0</v>
      </c>
    </row>
    <row r="74" spans="1:8" ht="45">
      <c r="A74" s="10" t="s">
        <v>169</v>
      </c>
      <c r="B74" s="11" t="s">
        <v>170</v>
      </c>
      <c r="C74" s="11" t="s">
        <v>172</v>
      </c>
      <c r="D74" s="11" t="s">
        <v>171</v>
      </c>
      <c r="E74" s="12">
        <v>280</v>
      </c>
      <c r="F74" s="12">
        <v>1</v>
      </c>
      <c r="G74" s="9"/>
      <c r="H74" s="13">
        <f t="shared" si="4"/>
        <v>0</v>
      </c>
    </row>
    <row r="75" spans="1:8" ht="15">
      <c r="A75" s="10" t="s">
        <v>173</v>
      </c>
      <c r="B75" s="11" t="s">
        <v>167</v>
      </c>
      <c r="C75" s="11" t="s">
        <v>174</v>
      </c>
      <c r="D75" s="11" t="s">
        <v>23</v>
      </c>
      <c r="E75" s="12">
        <v>5.7</v>
      </c>
      <c r="F75" s="12">
        <v>1</v>
      </c>
      <c r="G75" s="9"/>
      <c r="H75" s="13">
        <f t="shared" si="4"/>
        <v>0</v>
      </c>
    </row>
    <row r="76" spans="1:8" ht="30">
      <c r="A76" s="10" t="s">
        <v>175</v>
      </c>
      <c r="B76" s="11" t="s">
        <v>176</v>
      </c>
      <c r="C76" s="11" t="s">
        <v>177</v>
      </c>
      <c r="D76" s="11" t="s">
        <v>20</v>
      </c>
      <c r="E76" s="12">
        <v>24.2</v>
      </c>
      <c r="F76" s="12">
        <v>1</v>
      </c>
      <c r="G76" s="9"/>
      <c r="H76" s="13">
        <f t="shared" si="4"/>
        <v>0</v>
      </c>
    </row>
    <row r="77" spans="1:8" ht="30">
      <c r="A77" s="10" t="s">
        <v>178</v>
      </c>
      <c r="B77" s="11" t="s">
        <v>176</v>
      </c>
      <c r="C77" s="11" t="s">
        <v>179</v>
      </c>
      <c r="D77" s="11" t="s">
        <v>20</v>
      </c>
      <c r="E77" s="12">
        <v>24.2</v>
      </c>
      <c r="F77" s="12">
        <v>1</v>
      </c>
      <c r="G77" s="9"/>
      <c r="H77" s="13">
        <f t="shared" si="4"/>
        <v>0</v>
      </c>
    </row>
    <row r="78" spans="1:8" ht="45">
      <c r="A78" s="10" t="s">
        <v>180</v>
      </c>
      <c r="B78" s="11" t="s">
        <v>176</v>
      </c>
      <c r="C78" s="11" t="s">
        <v>181</v>
      </c>
      <c r="D78" s="11" t="s">
        <v>20</v>
      </c>
      <c r="E78" s="12">
        <v>2</v>
      </c>
      <c r="F78" s="12">
        <v>1</v>
      </c>
      <c r="G78" s="9"/>
      <c r="H78" s="13">
        <f t="shared" si="4"/>
        <v>0</v>
      </c>
    </row>
    <row r="79" spans="1:8" ht="45">
      <c r="A79" s="10" t="s">
        <v>182</v>
      </c>
      <c r="B79" s="11" t="s">
        <v>176</v>
      </c>
      <c r="C79" s="11" t="s">
        <v>183</v>
      </c>
      <c r="D79" s="11" t="s">
        <v>20</v>
      </c>
      <c r="E79" s="12">
        <v>2</v>
      </c>
      <c r="F79" s="12">
        <v>1</v>
      </c>
      <c r="G79" s="9"/>
      <c r="H79" s="13">
        <f t="shared" si="4"/>
        <v>0</v>
      </c>
    </row>
    <row r="80" spans="1:8" ht="45">
      <c r="A80" s="10" t="s">
        <v>184</v>
      </c>
      <c r="B80" s="11" t="s">
        <v>162</v>
      </c>
      <c r="C80" s="11" t="s">
        <v>678</v>
      </c>
      <c r="D80" s="11" t="s">
        <v>16</v>
      </c>
      <c r="E80" s="12">
        <v>1</v>
      </c>
      <c r="F80" s="12">
        <v>1</v>
      </c>
      <c r="G80" s="9"/>
      <c r="H80" s="13">
        <f t="shared" si="4"/>
        <v>0</v>
      </c>
    </row>
    <row r="81" spans="1:8" ht="15">
      <c r="A81" s="10" t="s">
        <v>185</v>
      </c>
      <c r="B81" s="11" t="s">
        <v>186</v>
      </c>
      <c r="C81" s="11" t="s">
        <v>187</v>
      </c>
      <c r="D81" s="11" t="s">
        <v>23</v>
      </c>
      <c r="E81" s="12">
        <v>0.57999999999999996</v>
      </c>
      <c r="F81" s="12">
        <v>1</v>
      </c>
      <c r="G81" s="9"/>
      <c r="H81" s="13">
        <f t="shared" si="4"/>
        <v>0</v>
      </c>
    </row>
    <row r="82" spans="1:8" ht="45">
      <c r="A82" s="10" t="s">
        <v>188</v>
      </c>
      <c r="B82" s="11" t="s">
        <v>186</v>
      </c>
      <c r="C82" s="11" t="s">
        <v>189</v>
      </c>
      <c r="D82" s="11" t="s">
        <v>20</v>
      </c>
      <c r="E82" s="12">
        <v>5.8</v>
      </c>
      <c r="F82" s="12">
        <v>1</v>
      </c>
      <c r="G82" s="9"/>
      <c r="H82" s="13">
        <f t="shared" si="4"/>
        <v>0</v>
      </c>
    </row>
    <row r="83" spans="1:8" ht="30">
      <c r="A83" s="10" t="s">
        <v>190</v>
      </c>
      <c r="B83" s="11" t="s">
        <v>191</v>
      </c>
      <c r="C83" s="11" t="s">
        <v>192</v>
      </c>
      <c r="D83" s="11" t="s">
        <v>20</v>
      </c>
      <c r="E83" s="12">
        <v>5.8</v>
      </c>
      <c r="F83" s="12">
        <v>1</v>
      </c>
      <c r="G83" s="9"/>
      <c r="H83" s="13">
        <f t="shared" si="4"/>
        <v>0</v>
      </c>
    </row>
    <row r="84" spans="1:8" ht="15">
      <c r="A84" s="5" t="s">
        <v>193</v>
      </c>
      <c r="B84" s="6" t="s">
        <v>0</v>
      </c>
      <c r="C84" s="6" t="s">
        <v>194</v>
      </c>
      <c r="D84" s="7" t="s">
        <v>0</v>
      </c>
      <c r="E84" s="7" t="s">
        <v>0</v>
      </c>
      <c r="F84" s="7" t="s">
        <v>0</v>
      </c>
      <c r="G84" s="1"/>
      <c r="H84" s="1"/>
    </row>
    <row r="85" spans="1:8" ht="30">
      <c r="A85" s="10" t="s">
        <v>195</v>
      </c>
      <c r="B85" s="11" t="s">
        <v>162</v>
      </c>
      <c r="C85" s="11" t="s">
        <v>163</v>
      </c>
      <c r="D85" s="11" t="s">
        <v>23</v>
      </c>
      <c r="E85" s="12">
        <v>2</v>
      </c>
      <c r="F85" s="12">
        <v>1</v>
      </c>
      <c r="G85" s="9"/>
      <c r="H85" s="13">
        <f t="shared" ref="H85:H93" si="5">ROUND((E85*F85*G85),2)</f>
        <v>0</v>
      </c>
    </row>
    <row r="86" spans="1:8" ht="30">
      <c r="A86" s="10" t="s">
        <v>196</v>
      </c>
      <c r="B86" s="11" t="s">
        <v>162</v>
      </c>
      <c r="C86" s="11" t="s">
        <v>197</v>
      </c>
      <c r="D86" s="11" t="s">
        <v>74</v>
      </c>
      <c r="E86" s="12">
        <v>8</v>
      </c>
      <c r="F86" s="12">
        <v>1</v>
      </c>
      <c r="G86" s="9"/>
      <c r="H86" s="13">
        <f t="shared" si="5"/>
        <v>0</v>
      </c>
    </row>
    <row r="87" spans="1:8" ht="30">
      <c r="A87" s="10" t="s">
        <v>198</v>
      </c>
      <c r="B87" s="11" t="s">
        <v>167</v>
      </c>
      <c r="C87" s="11" t="s">
        <v>168</v>
      </c>
      <c r="D87" s="11" t="s">
        <v>20</v>
      </c>
      <c r="E87" s="12">
        <v>31.6</v>
      </c>
      <c r="F87" s="12">
        <v>1</v>
      </c>
      <c r="G87" s="9"/>
      <c r="H87" s="13">
        <f t="shared" si="5"/>
        <v>0</v>
      </c>
    </row>
    <row r="88" spans="1:8" ht="45">
      <c r="A88" s="10" t="s">
        <v>199</v>
      </c>
      <c r="B88" s="11" t="s">
        <v>170</v>
      </c>
      <c r="C88" s="11" t="s">
        <v>172</v>
      </c>
      <c r="D88" s="11" t="s">
        <v>171</v>
      </c>
      <c r="E88" s="12">
        <v>334</v>
      </c>
      <c r="F88" s="12">
        <v>1</v>
      </c>
      <c r="G88" s="9"/>
      <c r="H88" s="13">
        <f t="shared" si="5"/>
        <v>0</v>
      </c>
    </row>
    <row r="89" spans="1:8" ht="15">
      <c r="A89" s="10" t="s">
        <v>200</v>
      </c>
      <c r="B89" s="11" t="s">
        <v>167</v>
      </c>
      <c r="C89" s="11" t="s">
        <v>174</v>
      </c>
      <c r="D89" s="11" t="s">
        <v>23</v>
      </c>
      <c r="E89" s="12">
        <v>6.8</v>
      </c>
      <c r="F89" s="12">
        <v>1</v>
      </c>
      <c r="G89" s="9"/>
      <c r="H89" s="13">
        <f t="shared" si="5"/>
        <v>0</v>
      </c>
    </row>
    <row r="90" spans="1:8" ht="30">
      <c r="A90" s="10" t="s">
        <v>201</v>
      </c>
      <c r="B90" s="11" t="s">
        <v>176</v>
      </c>
      <c r="C90" s="11" t="s">
        <v>177</v>
      </c>
      <c r="D90" s="11" t="s">
        <v>20</v>
      </c>
      <c r="E90" s="12">
        <v>27.1</v>
      </c>
      <c r="F90" s="12">
        <v>1</v>
      </c>
      <c r="G90" s="9"/>
      <c r="H90" s="13">
        <f t="shared" si="5"/>
        <v>0</v>
      </c>
    </row>
    <row r="91" spans="1:8" ht="30">
      <c r="A91" s="10" t="s">
        <v>202</v>
      </c>
      <c r="B91" s="11" t="s">
        <v>176</v>
      </c>
      <c r="C91" s="11" t="s">
        <v>179</v>
      </c>
      <c r="D91" s="11" t="s">
        <v>20</v>
      </c>
      <c r="E91" s="12">
        <v>27.1</v>
      </c>
      <c r="F91" s="12">
        <v>1</v>
      </c>
      <c r="G91" s="9"/>
      <c r="H91" s="13">
        <f t="shared" si="5"/>
        <v>0</v>
      </c>
    </row>
    <row r="92" spans="1:8" ht="45">
      <c r="A92" s="10" t="s">
        <v>203</v>
      </c>
      <c r="B92" s="11" t="s">
        <v>176</v>
      </c>
      <c r="C92" s="11" t="s">
        <v>181</v>
      </c>
      <c r="D92" s="11" t="s">
        <v>20</v>
      </c>
      <c r="E92" s="12">
        <v>2.4</v>
      </c>
      <c r="F92" s="12">
        <v>1</v>
      </c>
      <c r="G92" s="9"/>
      <c r="H92" s="13">
        <f t="shared" si="5"/>
        <v>0</v>
      </c>
    </row>
    <row r="93" spans="1:8" ht="45">
      <c r="A93" s="10" t="s">
        <v>204</v>
      </c>
      <c r="B93" s="11" t="s">
        <v>176</v>
      </c>
      <c r="C93" s="11" t="s">
        <v>183</v>
      </c>
      <c r="D93" s="11" t="s">
        <v>20</v>
      </c>
      <c r="E93" s="12">
        <v>2.4</v>
      </c>
      <c r="F93" s="12">
        <v>1</v>
      </c>
      <c r="G93" s="9"/>
      <c r="H93" s="13">
        <f t="shared" si="5"/>
        <v>0</v>
      </c>
    </row>
    <row r="94" spans="1:8" ht="15">
      <c r="A94" s="5" t="s">
        <v>205</v>
      </c>
      <c r="B94" s="6" t="s">
        <v>0</v>
      </c>
      <c r="C94" s="6" t="s">
        <v>206</v>
      </c>
      <c r="D94" s="7" t="s">
        <v>0</v>
      </c>
      <c r="E94" s="7" t="s">
        <v>0</v>
      </c>
      <c r="F94" s="7" t="s">
        <v>0</v>
      </c>
      <c r="G94" s="1"/>
      <c r="H94" s="1"/>
    </row>
    <row r="95" spans="1:8" ht="30">
      <c r="A95" s="10" t="s">
        <v>207</v>
      </c>
      <c r="B95" s="11" t="s">
        <v>162</v>
      </c>
      <c r="C95" s="11" t="s">
        <v>163</v>
      </c>
      <c r="D95" s="11" t="s">
        <v>23</v>
      </c>
      <c r="E95" s="12">
        <v>2.7</v>
      </c>
      <c r="F95" s="12">
        <v>1</v>
      </c>
      <c r="G95" s="9"/>
      <c r="H95" s="13">
        <f t="shared" ref="H95:H104" si="6">ROUND((E95*F95*G95),2)</f>
        <v>0</v>
      </c>
    </row>
    <row r="96" spans="1:8" ht="30">
      <c r="A96" s="10" t="s">
        <v>208</v>
      </c>
      <c r="B96" s="11" t="s">
        <v>162</v>
      </c>
      <c r="C96" s="11" t="s">
        <v>197</v>
      </c>
      <c r="D96" s="11" t="s">
        <v>74</v>
      </c>
      <c r="E96" s="12">
        <v>10</v>
      </c>
      <c r="F96" s="12">
        <v>1</v>
      </c>
      <c r="G96" s="9"/>
      <c r="H96" s="13">
        <f t="shared" si="6"/>
        <v>0</v>
      </c>
    </row>
    <row r="97" spans="1:8" ht="30">
      <c r="A97" s="10" t="s">
        <v>209</v>
      </c>
      <c r="B97" s="11" t="s">
        <v>167</v>
      </c>
      <c r="C97" s="11" t="s">
        <v>168</v>
      </c>
      <c r="D97" s="11" t="s">
        <v>20</v>
      </c>
      <c r="E97" s="12">
        <v>23.1</v>
      </c>
      <c r="F97" s="12">
        <v>1</v>
      </c>
      <c r="G97" s="9"/>
      <c r="H97" s="13">
        <f t="shared" si="6"/>
        <v>0</v>
      </c>
    </row>
    <row r="98" spans="1:8" ht="45">
      <c r="A98" s="10" t="s">
        <v>210</v>
      </c>
      <c r="B98" s="11" t="s">
        <v>170</v>
      </c>
      <c r="C98" s="11" t="s">
        <v>172</v>
      </c>
      <c r="D98" s="11" t="s">
        <v>171</v>
      </c>
      <c r="E98" s="12">
        <v>292</v>
      </c>
      <c r="F98" s="12">
        <v>1</v>
      </c>
      <c r="G98" s="9"/>
      <c r="H98" s="13">
        <f t="shared" si="6"/>
        <v>0</v>
      </c>
    </row>
    <row r="99" spans="1:8" ht="15">
      <c r="A99" s="10" t="s">
        <v>211</v>
      </c>
      <c r="B99" s="11" t="s">
        <v>167</v>
      </c>
      <c r="C99" s="11" t="s">
        <v>174</v>
      </c>
      <c r="D99" s="11" t="s">
        <v>23</v>
      </c>
      <c r="E99" s="12">
        <v>5.0999999999999996</v>
      </c>
      <c r="F99" s="12">
        <v>1</v>
      </c>
      <c r="G99" s="9"/>
      <c r="H99" s="13">
        <f t="shared" si="6"/>
        <v>0</v>
      </c>
    </row>
    <row r="100" spans="1:8" ht="30">
      <c r="A100" s="10" t="s">
        <v>212</v>
      </c>
      <c r="B100" s="11" t="s">
        <v>176</v>
      </c>
      <c r="C100" s="11" t="s">
        <v>177</v>
      </c>
      <c r="D100" s="11" t="s">
        <v>20</v>
      </c>
      <c r="E100" s="12">
        <v>24.2</v>
      </c>
      <c r="F100" s="12">
        <v>1</v>
      </c>
      <c r="G100" s="9"/>
      <c r="H100" s="13">
        <f t="shared" si="6"/>
        <v>0</v>
      </c>
    </row>
    <row r="101" spans="1:8" ht="30">
      <c r="A101" s="10" t="s">
        <v>213</v>
      </c>
      <c r="B101" s="11" t="s">
        <v>176</v>
      </c>
      <c r="C101" s="11" t="s">
        <v>179</v>
      </c>
      <c r="D101" s="11" t="s">
        <v>20</v>
      </c>
      <c r="E101" s="12">
        <v>24.2</v>
      </c>
      <c r="F101" s="12">
        <v>1</v>
      </c>
      <c r="G101" s="9"/>
      <c r="H101" s="13">
        <f t="shared" si="6"/>
        <v>0</v>
      </c>
    </row>
    <row r="102" spans="1:8" ht="45">
      <c r="A102" s="10" t="s">
        <v>214</v>
      </c>
      <c r="B102" s="11" t="s">
        <v>176</v>
      </c>
      <c r="C102" s="11" t="s">
        <v>181</v>
      </c>
      <c r="D102" s="11" t="s">
        <v>20</v>
      </c>
      <c r="E102" s="12">
        <v>1.2</v>
      </c>
      <c r="F102" s="12">
        <v>1</v>
      </c>
      <c r="G102" s="9"/>
      <c r="H102" s="13">
        <f t="shared" si="6"/>
        <v>0</v>
      </c>
    </row>
    <row r="103" spans="1:8" ht="45">
      <c r="A103" s="10" t="s">
        <v>215</v>
      </c>
      <c r="B103" s="11" t="s">
        <v>176</v>
      </c>
      <c r="C103" s="11" t="s">
        <v>183</v>
      </c>
      <c r="D103" s="11" t="s">
        <v>20</v>
      </c>
      <c r="E103" s="12">
        <v>1.2</v>
      </c>
      <c r="F103" s="12">
        <v>1</v>
      </c>
      <c r="G103" s="9"/>
      <c r="H103" s="13">
        <f t="shared" si="6"/>
        <v>0</v>
      </c>
    </row>
    <row r="104" spans="1:8" ht="45">
      <c r="A104" s="10" t="s">
        <v>216</v>
      </c>
      <c r="B104" s="11" t="s">
        <v>162</v>
      </c>
      <c r="C104" s="11" t="s">
        <v>678</v>
      </c>
      <c r="D104" s="11" t="s">
        <v>16</v>
      </c>
      <c r="E104" s="12">
        <v>1</v>
      </c>
      <c r="F104" s="12">
        <v>1</v>
      </c>
      <c r="G104" s="9"/>
      <c r="H104" s="13">
        <f t="shared" si="6"/>
        <v>0</v>
      </c>
    </row>
    <row r="105" spans="1:8" ht="15">
      <c r="A105" s="5" t="s">
        <v>217</v>
      </c>
      <c r="B105" s="6" t="s">
        <v>0</v>
      </c>
      <c r="C105" s="6" t="s">
        <v>218</v>
      </c>
      <c r="D105" s="7" t="s">
        <v>0</v>
      </c>
      <c r="E105" s="7" t="s">
        <v>0</v>
      </c>
      <c r="F105" s="7" t="s">
        <v>0</v>
      </c>
      <c r="G105" s="1"/>
      <c r="H105" s="1"/>
    </row>
    <row r="106" spans="1:8" ht="30">
      <c r="A106" s="10" t="s">
        <v>219</v>
      </c>
      <c r="B106" s="11" t="s">
        <v>162</v>
      </c>
      <c r="C106" s="11" t="s">
        <v>163</v>
      </c>
      <c r="D106" s="11" t="s">
        <v>23</v>
      </c>
      <c r="E106" s="12">
        <v>2</v>
      </c>
      <c r="F106" s="12">
        <v>1</v>
      </c>
      <c r="G106" s="9"/>
      <c r="H106" s="13">
        <f t="shared" ref="H106:H118" si="7">ROUND((E106*F106*G106),2)</f>
        <v>0</v>
      </c>
    </row>
    <row r="107" spans="1:8" ht="30">
      <c r="A107" s="10" t="s">
        <v>220</v>
      </c>
      <c r="B107" s="11" t="s">
        <v>162</v>
      </c>
      <c r="C107" s="11" t="s">
        <v>197</v>
      </c>
      <c r="D107" s="11" t="s">
        <v>74</v>
      </c>
      <c r="E107" s="12">
        <v>8</v>
      </c>
      <c r="F107" s="12">
        <v>1</v>
      </c>
      <c r="G107" s="9"/>
      <c r="H107" s="13">
        <f t="shared" si="7"/>
        <v>0</v>
      </c>
    </row>
    <row r="108" spans="1:8" ht="30">
      <c r="A108" s="10" t="s">
        <v>221</v>
      </c>
      <c r="B108" s="11" t="s">
        <v>167</v>
      </c>
      <c r="C108" s="11" t="s">
        <v>168</v>
      </c>
      <c r="D108" s="11" t="s">
        <v>20</v>
      </c>
      <c r="E108" s="12">
        <v>33.299999999999997</v>
      </c>
      <c r="F108" s="12">
        <v>1</v>
      </c>
      <c r="G108" s="9"/>
      <c r="H108" s="13">
        <f t="shared" si="7"/>
        <v>0</v>
      </c>
    </row>
    <row r="109" spans="1:8" ht="45">
      <c r="A109" s="10" t="s">
        <v>222</v>
      </c>
      <c r="B109" s="11" t="s">
        <v>170</v>
      </c>
      <c r="C109" s="11" t="s">
        <v>172</v>
      </c>
      <c r="D109" s="11" t="s">
        <v>171</v>
      </c>
      <c r="E109" s="12">
        <v>347</v>
      </c>
      <c r="F109" s="12">
        <v>1</v>
      </c>
      <c r="G109" s="9"/>
      <c r="H109" s="13">
        <f t="shared" si="7"/>
        <v>0</v>
      </c>
    </row>
    <row r="110" spans="1:8" ht="15">
      <c r="A110" s="10" t="s">
        <v>223</v>
      </c>
      <c r="B110" s="11" t="s">
        <v>167</v>
      </c>
      <c r="C110" s="11" t="s">
        <v>174</v>
      </c>
      <c r="D110" s="11" t="s">
        <v>23</v>
      </c>
      <c r="E110" s="12">
        <v>7</v>
      </c>
      <c r="F110" s="12">
        <v>1</v>
      </c>
      <c r="G110" s="9"/>
      <c r="H110" s="13">
        <f t="shared" si="7"/>
        <v>0</v>
      </c>
    </row>
    <row r="111" spans="1:8" ht="30">
      <c r="A111" s="10" t="s">
        <v>224</v>
      </c>
      <c r="B111" s="11" t="s">
        <v>176</v>
      </c>
      <c r="C111" s="11" t="s">
        <v>177</v>
      </c>
      <c r="D111" s="11" t="s">
        <v>20</v>
      </c>
      <c r="E111" s="12">
        <v>28.5</v>
      </c>
      <c r="F111" s="12">
        <v>1</v>
      </c>
      <c r="G111" s="9"/>
      <c r="H111" s="13">
        <f t="shared" si="7"/>
        <v>0</v>
      </c>
    </row>
    <row r="112" spans="1:8" ht="30">
      <c r="A112" s="10" t="s">
        <v>225</v>
      </c>
      <c r="B112" s="11" t="s">
        <v>176</v>
      </c>
      <c r="C112" s="11" t="s">
        <v>179</v>
      </c>
      <c r="D112" s="11" t="s">
        <v>20</v>
      </c>
      <c r="E112" s="12">
        <v>28.5</v>
      </c>
      <c r="F112" s="12">
        <v>1</v>
      </c>
      <c r="G112" s="9"/>
      <c r="H112" s="13">
        <f t="shared" si="7"/>
        <v>0</v>
      </c>
    </row>
    <row r="113" spans="1:8" ht="45">
      <c r="A113" s="10" t="s">
        <v>226</v>
      </c>
      <c r="B113" s="11" t="s">
        <v>176</v>
      </c>
      <c r="C113" s="11" t="s">
        <v>181</v>
      </c>
      <c r="D113" s="11" t="s">
        <v>20</v>
      </c>
      <c r="E113" s="12">
        <v>2.4</v>
      </c>
      <c r="F113" s="12">
        <v>1</v>
      </c>
      <c r="G113" s="9"/>
      <c r="H113" s="13">
        <f t="shared" si="7"/>
        <v>0</v>
      </c>
    </row>
    <row r="114" spans="1:8" ht="45">
      <c r="A114" s="10" t="s">
        <v>227</v>
      </c>
      <c r="B114" s="11" t="s">
        <v>176</v>
      </c>
      <c r="C114" s="11" t="s">
        <v>183</v>
      </c>
      <c r="D114" s="11" t="s">
        <v>20</v>
      </c>
      <c r="E114" s="12">
        <v>2.4</v>
      </c>
      <c r="F114" s="12">
        <v>1</v>
      </c>
      <c r="G114" s="9"/>
      <c r="H114" s="13">
        <f t="shared" si="7"/>
        <v>0</v>
      </c>
    </row>
    <row r="115" spans="1:8" ht="45">
      <c r="A115" s="10" t="s">
        <v>228</v>
      </c>
      <c r="B115" s="11" t="s">
        <v>162</v>
      </c>
      <c r="C115" s="11" t="s">
        <v>678</v>
      </c>
      <c r="D115" s="11" t="s">
        <v>16</v>
      </c>
      <c r="E115" s="12">
        <v>1</v>
      </c>
      <c r="F115" s="12">
        <v>1</v>
      </c>
      <c r="G115" s="9"/>
      <c r="H115" s="13">
        <f t="shared" si="7"/>
        <v>0</v>
      </c>
    </row>
    <row r="116" spans="1:8" ht="15">
      <c r="A116" s="10" t="s">
        <v>229</v>
      </c>
      <c r="B116" s="11" t="s">
        <v>186</v>
      </c>
      <c r="C116" s="11" t="s">
        <v>187</v>
      </c>
      <c r="D116" s="11" t="s">
        <v>23</v>
      </c>
      <c r="E116" s="12">
        <v>0.72</v>
      </c>
      <c r="F116" s="12">
        <v>1</v>
      </c>
      <c r="G116" s="9"/>
      <c r="H116" s="13">
        <f t="shared" si="7"/>
        <v>0</v>
      </c>
    </row>
    <row r="117" spans="1:8" ht="45">
      <c r="A117" s="10" t="s">
        <v>230</v>
      </c>
      <c r="B117" s="11" t="s">
        <v>186</v>
      </c>
      <c r="C117" s="11" t="s">
        <v>189</v>
      </c>
      <c r="D117" s="11" t="s">
        <v>20</v>
      </c>
      <c r="E117" s="12">
        <v>7.2</v>
      </c>
      <c r="F117" s="12">
        <v>1</v>
      </c>
      <c r="G117" s="9"/>
      <c r="H117" s="13">
        <f t="shared" si="7"/>
        <v>0</v>
      </c>
    </row>
    <row r="118" spans="1:8" ht="30">
      <c r="A118" s="10" t="s">
        <v>231</v>
      </c>
      <c r="B118" s="11" t="s">
        <v>186</v>
      </c>
      <c r="C118" s="11" t="s">
        <v>192</v>
      </c>
      <c r="D118" s="11" t="s">
        <v>20</v>
      </c>
      <c r="E118" s="12">
        <v>7.2</v>
      </c>
      <c r="F118" s="12">
        <v>1</v>
      </c>
      <c r="G118" s="9"/>
      <c r="H118" s="13">
        <f t="shared" si="7"/>
        <v>0</v>
      </c>
    </row>
    <row r="119" spans="1:8" ht="15">
      <c r="A119" s="5" t="s">
        <v>232</v>
      </c>
      <c r="B119" s="6" t="s">
        <v>0</v>
      </c>
      <c r="C119" s="6" t="s">
        <v>233</v>
      </c>
      <c r="D119" s="7" t="s">
        <v>0</v>
      </c>
      <c r="E119" s="7" t="s">
        <v>0</v>
      </c>
      <c r="F119" s="7" t="s">
        <v>0</v>
      </c>
      <c r="G119" s="1"/>
      <c r="H119" s="1"/>
    </row>
    <row r="120" spans="1:8" ht="30">
      <c r="A120" s="10" t="s">
        <v>234</v>
      </c>
      <c r="B120" s="11" t="s">
        <v>162</v>
      </c>
      <c r="C120" s="11" t="s">
        <v>163</v>
      </c>
      <c r="D120" s="11" t="s">
        <v>23</v>
      </c>
      <c r="E120" s="12">
        <v>2</v>
      </c>
      <c r="F120" s="12">
        <v>1</v>
      </c>
      <c r="G120" s="9"/>
      <c r="H120" s="13">
        <f t="shared" ref="H120:H128" si="8">ROUND((E120*F120*G120),2)</f>
        <v>0</v>
      </c>
    </row>
    <row r="121" spans="1:8" ht="30">
      <c r="A121" s="10" t="s">
        <v>235</v>
      </c>
      <c r="B121" s="11" t="s">
        <v>162</v>
      </c>
      <c r="C121" s="11" t="s">
        <v>236</v>
      </c>
      <c r="D121" s="11" t="s">
        <v>74</v>
      </c>
      <c r="E121" s="12">
        <v>10</v>
      </c>
      <c r="F121" s="12">
        <v>1</v>
      </c>
      <c r="G121" s="9"/>
      <c r="H121" s="13">
        <f t="shared" si="8"/>
        <v>0</v>
      </c>
    </row>
    <row r="122" spans="1:8" ht="30">
      <c r="A122" s="10" t="s">
        <v>237</v>
      </c>
      <c r="B122" s="11" t="s">
        <v>167</v>
      </c>
      <c r="C122" s="11" t="s">
        <v>168</v>
      </c>
      <c r="D122" s="11" t="s">
        <v>20</v>
      </c>
      <c r="E122" s="12">
        <v>23.1</v>
      </c>
      <c r="F122" s="12">
        <v>1</v>
      </c>
      <c r="G122" s="9"/>
      <c r="H122" s="13">
        <f t="shared" si="8"/>
        <v>0</v>
      </c>
    </row>
    <row r="123" spans="1:8" ht="45">
      <c r="A123" s="10" t="s">
        <v>238</v>
      </c>
      <c r="B123" s="11" t="s">
        <v>170</v>
      </c>
      <c r="C123" s="11" t="s">
        <v>172</v>
      </c>
      <c r="D123" s="11" t="s">
        <v>171</v>
      </c>
      <c r="E123" s="12">
        <v>160</v>
      </c>
      <c r="F123" s="12">
        <v>1</v>
      </c>
      <c r="G123" s="9"/>
      <c r="H123" s="13">
        <f t="shared" si="8"/>
        <v>0</v>
      </c>
    </row>
    <row r="124" spans="1:8" ht="15">
      <c r="A124" s="10" t="s">
        <v>239</v>
      </c>
      <c r="B124" s="11" t="s">
        <v>167</v>
      </c>
      <c r="C124" s="11" t="s">
        <v>174</v>
      </c>
      <c r="D124" s="11" t="s">
        <v>23</v>
      </c>
      <c r="E124" s="12">
        <v>3.1</v>
      </c>
      <c r="F124" s="12">
        <v>1</v>
      </c>
      <c r="G124" s="9"/>
      <c r="H124" s="13">
        <f t="shared" si="8"/>
        <v>0</v>
      </c>
    </row>
    <row r="125" spans="1:8" ht="30">
      <c r="A125" s="10" t="s">
        <v>240</v>
      </c>
      <c r="B125" s="11" t="s">
        <v>176</v>
      </c>
      <c r="C125" s="11" t="s">
        <v>177</v>
      </c>
      <c r="D125" s="11" t="s">
        <v>20</v>
      </c>
      <c r="E125" s="12">
        <v>24.2</v>
      </c>
      <c r="F125" s="12">
        <v>1</v>
      </c>
      <c r="G125" s="9"/>
      <c r="H125" s="13">
        <f t="shared" si="8"/>
        <v>0</v>
      </c>
    </row>
    <row r="126" spans="1:8" ht="30">
      <c r="A126" s="10" t="s">
        <v>241</v>
      </c>
      <c r="B126" s="11" t="s">
        <v>176</v>
      </c>
      <c r="C126" s="11" t="s">
        <v>179</v>
      </c>
      <c r="D126" s="11" t="s">
        <v>20</v>
      </c>
      <c r="E126" s="12">
        <v>24.2</v>
      </c>
      <c r="F126" s="12">
        <v>1</v>
      </c>
      <c r="G126" s="9"/>
      <c r="H126" s="13">
        <f t="shared" si="8"/>
        <v>0</v>
      </c>
    </row>
    <row r="127" spans="1:8" ht="45">
      <c r="A127" s="10" t="s">
        <v>242</v>
      </c>
      <c r="B127" s="11" t="s">
        <v>176</v>
      </c>
      <c r="C127" s="11" t="s">
        <v>181</v>
      </c>
      <c r="D127" s="11" t="s">
        <v>20</v>
      </c>
      <c r="E127" s="12">
        <v>0.6</v>
      </c>
      <c r="F127" s="12">
        <v>1</v>
      </c>
      <c r="G127" s="9"/>
      <c r="H127" s="13">
        <f t="shared" si="8"/>
        <v>0</v>
      </c>
    </row>
    <row r="128" spans="1:8" ht="45">
      <c r="A128" s="10" t="s">
        <v>243</v>
      </c>
      <c r="B128" s="11" t="s">
        <v>176</v>
      </c>
      <c r="C128" s="11" t="s">
        <v>183</v>
      </c>
      <c r="D128" s="11" t="s">
        <v>20</v>
      </c>
      <c r="E128" s="12">
        <v>0.6</v>
      </c>
      <c r="F128" s="12">
        <v>1</v>
      </c>
      <c r="G128" s="9"/>
      <c r="H128" s="13">
        <f t="shared" si="8"/>
        <v>0</v>
      </c>
    </row>
    <row r="129" spans="1:8" ht="15">
      <c r="A129" s="5" t="s">
        <v>244</v>
      </c>
      <c r="B129" s="6" t="s">
        <v>0</v>
      </c>
      <c r="C129" s="6" t="s">
        <v>245</v>
      </c>
      <c r="D129" s="7" t="s">
        <v>0</v>
      </c>
      <c r="E129" s="7" t="s">
        <v>0</v>
      </c>
      <c r="F129" s="7" t="s">
        <v>0</v>
      </c>
      <c r="G129" s="1"/>
      <c r="H129" s="1"/>
    </row>
    <row r="130" spans="1:8" ht="30">
      <c r="A130" s="10" t="s">
        <v>246</v>
      </c>
      <c r="B130" s="11" t="s">
        <v>247</v>
      </c>
      <c r="C130" s="11" t="s">
        <v>248</v>
      </c>
      <c r="D130" s="11" t="s">
        <v>74</v>
      </c>
      <c r="E130" s="12">
        <v>43</v>
      </c>
      <c r="F130" s="12">
        <v>1</v>
      </c>
      <c r="G130" s="9"/>
      <c r="H130" s="13">
        <f t="shared" ref="H130:H135" si="9">ROUND((E130*F130*G130),2)</f>
        <v>0</v>
      </c>
    </row>
    <row r="131" spans="1:8" ht="30">
      <c r="A131" s="10" t="s">
        <v>249</v>
      </c>
      <c r="B131" s="11" t="s">
        <v>250</v>
      </c>
      <c r="C131" s="11" t="s">
        <v>251</v>
      </c>
      <c r="D131" s="11" t="s">
        <v>74</v>
      </c>
      <c r="E131" s="12">
        <v>30</v>
      </c>
      <c r="F131" s="12">
        <v>1</v>
      </c>
      <c r="G131" s="9"/>
      <c r="H131" s="13">
        <f t="shared" si="9"/>
        <v>0</v>
      </c>
    </row>
    <row r="132" spans="1:8" ht="30">
      <c r="A132" s="10" t="s">
        <v>252</v>
      </c>
      <c r="B132" s="11" t="s">
        <v>247</v>
      </c>
      <c r="C132" s="11" t="s">
        <v>253</v>
      </c>
      <c r="D132" s="11" t="s">
        <v>23</v>
      </c>
      <c r="E132" s="12">
        <v>4.75</v>
      </c>
      <c r="F132" s="12">
        <v>1</v>
      </c>
      <c r="G132" s="9"/>
      <c r="H132" s="13">
        <f t="shared" si="9"/>
        <v>0</v>
      </c>
    </row>
    <row r="133" spans="1:8" ht="30">
      <c r="A133" s="10" t="s">
        <v>254</v>
      </c>
      <c r="B133" s="11" t="s">
        <v>255</v>
      </c>
      <c r="C133" s="11" t="s">
        <v>256</v>
      </c>
      <c r="D133" s="11" t="s">
        <v>20</v>
      </c>
      <c r="E133" s="12">
        <v>63</v>
      </c>
      <c r="F133" s="12">
        <v>1</v>
      </c>
      <c r="G133" s="9"/>
      <c r="H133" s="13">
        <f t="shared" si="9"/>
        <v>0</v>
      </c>
    </row>
    <row r="134" spans="1:8" ht="30">
      <c r="A134" s="10" t="s">
        <v>257</v>
      </c>
      <c r="B134" s="11" t="s">
        <v>258</v>
      </c>
      <c r="C134" s="11" t="s">
        <v>259</v>
      </c>
      <c r="D134" s="11" t="s">
        <v>20</v>
      </c>
      <c r="E134" s="12">
        <v>63</v>
      </c>
      <c r="F134" s="12">
        <v>1</v>
      </c>
      <c r="G134" s="9"/>
      <c r="H134" s="13">
        <f t="shared" si="9"/>
        <v>0</v>
      </c>
    </row>
    <row r="135" spans="1:8" ht="45">
      <c r="A135" s="10" t="s">
        <v>260</v>
      </c>
      <c r="B135" s="11" t="s">
        <v>261</v>
      </c>
      <c r="C135" s="11" t="s">
        <v>262</v>
      </c>
      <c r="D135" s="11" t="s">
        <v>20</v>
      </c>
      <c r="E135" s="12">
        <v>63</v>
      </c>
      <c r="F135" s="12">
        <v>1</v>
      </c>
      <c r="G135" s="9"/>
      <c r="H135" s="13">
        <f t="shared" si="9"/>
        <v>0</v>
      </c>
    </row>
    <row r="136" spans="1:8" ht="15">
      <c r="A136" s="5" t="s">
        <v>263</v>
      </c>
      <c r="B136" s="6" t="s">
        <v>0</v>
      </c>
      <c r="C136" s="6" t="s">
        <v>264</v>
      </c>
      <c r="D136" s="7" t="s">
        <v>0</v>
      </c>
      <c r="E136" s="7" t="s">
        <v>0</v>
      </c>
      <c r="F136" s="7" t="s">
        <v>0</v>
      </c>
      <c r="G136" s="1"/>
      <c r="H136" s="1"/>
    </row>
    <row r="137" spans="1:8" ht="30">
      <c r="A137" s="10" t="s">
        <v>265</v>
      </c>
      <c r="B137" s="11" t="s">
        <v>255</v>
      </c>
      <c r="C137" s="11" t="s">
        <v>266</v>
      </c>
      <c r="D137" s="11" t="s">
        <v>20</v>
      </c>
      <c r="E137" s="12">
        <v>4266.1000000000004</v>
      </c>
      <c r="F137" s="12">
        <v>0.84</v>
      </c>
      <c r="G137" s="9"/>
      <c r="H137" s="13">
        <f t="shared" ref="H137:H150" si="10">ROUND((E137*F137*G137),2)</f>
        <v>0</v>
      </c>
    </row>
    <row r="138" spans="1:8" ht="30">
      <c r="A138" s="10" t="s">
        <v>267</v>
      </c>
      <c r="B138" s="11" t="s">
        <v>258</v>
      </c>
      <c r="C138" s="11" t="s">
        <v>268</v>
      </c>
      <c r="D138" s="11" t="s">
        <v>20</v>
      </c>
      <c r="E138" s="12">
        <v>3741.7</v>
      </c>
      <c r="F138" s="12">
        <v>1</v>
      </c>
      <c r="G138" s="9"/>
      <c r="H138" s="13">
        <f t="shared" si="10"/>
        <v>0</v>
      </c>
    </row>
    <row r="139" spans="1:8" ht="30">
      <c r="A139" s="10" t="s">
        <v>269</v>
      </c>
      <c r="B139" s="11" t="s">
        <v>258</v>
      </c>
      <c r="C139" s="11" t="s">
        <v>270</v>
      </c>
      <c r="D139" s="11" t="s">
        <v>20</v>
      </c>
      <c r="E139" s="12">
        <v>3231.1</v>
      </c>
      <c r="F139" s="12">
        <v>2.2000000000000002</v>
      </c>
      <c r="G139" s="9"/>
      <c r="H139" s="13">
        <f t="shared" si="10"/>
        <v>0</v>
      </c>
    </row>
    <row r="140" spans="1:8" ht="15">
      <c r="A140" s="10" t="s">
        <v>271</v>
      </c>
      <c r="B140" s="11" t="s">
        <v>272</v>
      </c>
      <c r="C140" s="11" t="s">
        <v>273</v>
      </c>
      <c r="D140" s="11" t="s">
        <v>20</v>
      </c>
      <c r="E140" s="12">
        <v>2817.1</v>
      </c>
      <c r="F140" s="12">
        <v>1</v>
      </c>
      <c r="G140" s="9"/>
      <c r="H140" s="13">
        <f t="shared" si="10"/>
        <v>0</v>
      </c>
    </row>
    <row r="141" spans="1:8" ht="45">
      <c r="A141" s="10" t="s">
        <v>274</v>
      </c>
      <c r="B141" s="11" t="s">
        <v>275</v>
      </c>
      <c r="C141" s="11" t="s">
        <v>276</v>
      </c>
      <c r="D141" s="11" t="s">
        <v>20</v>
      </c>
      <c r="E141" s="12">
        <v>2817.1</v>
      </c>
      <c r="F141" s="12">
        <v>1.34</v>
      </c>
      <c r="G141" s="9"/>
      <c r="H141" s="13">
        <f t="shared" si="10"/>
        <v>0</v>
      </c>
    </row>
    <row r="142" spans="1:8" ht="45">
      <c r="A142" s="10" t="s">
        <v>277</v>
      </c>
      <c r="B142" s="11" t="s">
        <v>275</v>
      </c>
      <c r="C142" s="11" t="s">
        <v>279</v>
      </c>
      <c r="D142" s="11" t="s">
        <v>278</v>
      </c>
      <c r="E142" s="12">
        <v>551.89</v>
      </c>
      <c r="F142" s="12">
        <v>16</v>
      </c>
      <c r="G142" s="9"/>
      <c r="H142" s="13">
        <f t="shared" si="10"/>
        <v>0</v>
      </c>
    </row>
    <row r="143" spans="1:8" ht="15">
      <c r="A143" s="10" t="s">
        <v>280</v>
      </c>
      <c r="B143" s="11" t="s">
        <v>272</v>
      </c>
      <c r="C143" s="11" t="s">
        <v>273</v>
      </c>
      <c r="D143" s="11" t="s">
        <v>20</v>
      </c>
      <c r="E143" s="12">
        <v>2706.7</v>
      </c>
      <c r="F143" s="12">
        <v>1</v>
      </c>
      <c r="G143" s="9"/>
      <c r="H143" s="13">
        <f t="shared" si="10"/>
        <v>0</v>
      </c>
    </row>
    <row r="144" spans="1:8" ht="45">
      <c r="A144" s="10" t="s">
        <v>281</v>
      </c>
      <c r="B144" s="11" t="s">
        <v>282</v>
      </c>
      <c r="C144" s="11" t="s">
        <v>283</v>
      </c>
      <c r="D144" s="11" t="s">
        <v>20</v>
      </c>
      <c r="E144" s="12">
        <v>2706.7</v>
      </c>
      <c r="F144" s="12">
        <v>1</v>
      </c>
      <c r="G144" s="9"/>
      <c r="H144" s="13">
        <f t="shared" si="10"/>
        <v>0</v>
      </c>
    </row>
    <row r="145" spans="1:11" ht="45">
      <c r="A145" s="10" t="s">
        <v>284</v>
      </c>
      <c r="B145" s="11" t="s">
        <v>282</v>
      </c>
      <c r="C145" s="11" t="s">
        <v>285</v>
      </c>
      <c r="D145" s="11" t="s">
        <v>278</v>
      </c>
      <c r="E145" s="12">
        <v>270.67</v>
      </c>
      <c r="F145" s="12">
        <v>16</v>
      </c>
      <c r="G145" s="9"/>
      <c r="H145" s="13">
        <f t="shared" si="10"/>
        <v>0</v>
      </c>
    </row>
    <row r="146" spans="1:11" ht="30">
      <c r="A146" s="10" t="s">
        <v>286</v>
      </c>
      <c r="B146" s="11" t="s">
        <v>258</v>
      </c>
      <c r="C146" s="11" t="s">
        <v>259</v>
      </c>
      <c r="D146" s="11" t="s">
        <v>20</v>
      </c>
      <c r="E146" s="12">
        <v>1066.2</v>
      </c>
      <c r="F146" s="12">
        <v>1</v>
      </c>
      <c r="G146" s="9"/>
      <c r="H146" s="13">
        <f t="shared" si="10"/>
        <v>0</v>
      </c>
    </row>
    <row r="147" spans="1:11" ht="30">
      <c r="A147" s="10" t="s">
        <v>287</v>
      </c>
      <c r="B147" s="11" t="s">
        <v>255</v>
      </c>
      <c r="C147" s="11" t="s">
        <v>288</v>
      </c>
      <c r="D147" s="11" t="s">
        <v>20</v>
      </c>
      <c r="E147" s="12">
        <v>140.69999999999999</v>
      </c>
      <c r="F147" s="12">
        <v>1</v>
      </c>
      <c r="G147" s="9"/>
      <c r="H147" s="13">
        <f t="shared" si="10"/>
        <v>0</v>
      </c>
    </row>
    <row r="148" spans="1:11" ht="30">
      <c r="A148" s="10" t="s">
        <v>289</v>
      </c>
      <c r="B148" s="11" t="s">
        <v>258</v>
      </c>
      <c r="C148" s="11" t="s">
        <v>268</v>
      </c>
      <c r="D148" s="11" t="s">
        <v>20</v>
      </c>
      <c r="E148" s="12">
        <v>140.69999999999999</v>
      </c>
      <c r="F148" s="12">
        <v>1</v>
      </c>
      <c r="G148" s="9"/>
      <c r="H148" s="13">
        <f t="shared" si="10"/>
        <v>0</v>
      </c>
    </row>
    <row r="149" spans="1:11" ht="30">
      <c r="A149" s="10" t="s">
        <v>290</v>
      </c>
      <c r="B149" s="11" t="s">
        <v>291</v>
      </c>
      <c r="C149" s="11" t="s">
        <v>292</v>
      </c>
      <c r="D149" s="11" t="s">
        <v>20</v>
      </c>
      <c r="E149" s="12">
        <v>140.69999999999999</v>
      </c>
      <c r="F149" s="12">
        <v>1</v>
      </c>
      <c r="G149" s="9"/>
      <c r="H149" s="13">
        <f t="shared" si="10"/>
        <v>0</v>
      </c>
    </row>
    <row r="150" spans="1:11" ht="30">
      <c r="A150" s="10" t="s">
        <v>293</v>
      </c>
      <c r="B150" s="11" t="s">
        <v>258</v>
      </c>
      <c r="C150" s="11" t="s">
        <v>294</v>
      </c>
      <c r="D150" s="11" t="s">
        <v>20</v>
      </c>
      <c r="E150" s="12">
        <v>140.69999999999999</v>
      </c>
      <c r="F150" s="12">
        <v>8</v>
      </c>
      <c r="G150" s="9"/>
      <c r="H150" s="13">
        <f t="shared" si="10"/>
        <v>0</v>
      </c>
    </row>
    <row r="151" spans="1:11" ht="15">
      <c r="A151" s="5" t="s">
        <v>296</v>
      </c>
      <c r="B151" s="6" t="s">
        <v>295</v>
      </c>
      <c r="C151" s="6" t="s">
        <v>297</v>
      </c>
      <c r="D151" s="7" t="s">
        <v>0</v>
      </c>
      <c r="E151" s="7" t="s">
        <v>0</v>
      </c>
      <c r="F151" s="7" t="s">
        <v>0</v>
      </c>
      <c r="G151" s="1"/>
      <c r="H151" s="1"/>
    </row>
    <row r="152" spans="1:11" ht="15">
      <c r="A152" s="10" t="s">
        <v>298</v>
      </c>
      <c r="B152" s="11" t="s">
        <v>299</v>
      </c>
      <c r="C152" s="11" t="s">
        <v>300</v>
      </c>
      <c r="D152" s="11" t="s">
        <v>74</v>
      </c>
      <c r="E152" s="12">
        <v>68.5</v>
      </c>
      <c r="F152" s="12">
        <v>1</v>
      </c>
      <c r="G152" s="9"/>
      <c r="H152" s="13">
        <f t="shared" ref="H152:H153" si="11">ROUND((E152*F152*G152),2)</f>
        <v>0</v>
      </c>
    </row>
    <row r="153" spans="1:11" ht="30">
      <c r="A153" s="10" t="s">
        <v>301</v>
      </c>
      <c r="B153" s="11" t="s">
        <v>299</v>
      </c>
      <c r="C153" s="11" t="s">
        <v>302</v>
      </c>
      <c r="D153" s="11" t="s">
        <v>74</v>
      </c>
      <c r="E153" s="12">
        <v>56</v>
      </c>
      <c r="F153" s="12">
        <v>1</v>
      </c>
      <c r="G153" s="9"/>
      <c r="H153" s="13">
        <f t="shared" si="11"/>
        <v>0</v>
      </c>
    </row>
    <row r="154" spans="1:11" ht="15">
      <c r="A154" s="5" t="s">
        <v>304</v>
      </c>
      <c r="B154" s="6" t="s">
        <v>303</v>
      </c>
      <c r="C154" s="6" t="s">
        <v>305</v>
      </c>
      <c r="D154" s="7" t="s">
        <v>0</v>
      </c>
      <c r="E154" s="7" t="s">
        <v>0</v>
      </c>
      <c r="F154" s="7" t="s">
        <v>0</v>
      </c>
      <c r="G154" s="1"/>
      <c r="H154" s="1"/>
    </row>
    <row r="155" spans="1:11" ht="60">
      <c r="A155" s="10" t="s">
        <v>306</v>
      </c>
      <c r="B155" s="11" t="s">
        <v>303</v>
      </c>
      <c r="C155" s="11" t="s">
        <v>307</v>
      </c>
      <c r="D155" s="11" t="s">
        <v>74</v>
      </c>
      <c r="E155" s="12">
        <v>716</v>
      </c>
      <c r="F155" s="12">
        <v>2</v>
      </c>
      <c r="G155" s="9"/>
      <c r="H155" s="13">
        <f t="shared" ref="H155:H159" si="12">ROUND((E155*F155*G155),2)</f>
        <v>0</v>
      </c>
    </row>
    <row r="156" spans="1:11" ht="45">
      <c r="A156" s="10" t="s">
        <v>308</v>
      </c>
      <c r="B156" s="11" t="s">
        <v>303</v>
      </c>
      <c r="C156" s="11" t="s">
        <v>309</v>
      </c>
      <c r="D156" s="11" t="s">
        <v>12</v>
      </c>
      <c r="E156" s="12">
        <v>0.71599999999999997</v>
      </c>
      <c r="F156" s="12">
        <v>1</v>
      </c>
      <c r="G156" s="9"/>
      <c r="H156" s="13">
        <f t="shared" si="12"/>
        <v>0</v>
      </c>
    </row>
    <row r="157" spans="1:11" ht="60">
      <c r="A157" s="10" t="s">
        <v>310</v>
      </c>
      <c r="B157" s="11" t="s">
        <v>303</v>
      </c>
      <c r="C157" s="11" t="s">
        <v>311</v>
      </c>
      <c r="D157" s="11" t="s">
        <v>12</v>
      </c>
      <c r="E157" s="12">
        <v>0.71599999999999997</v>
      </c>
      <c r="F157" s="12">
        <v>3</v>
      </c>
      <c r="G157" s="9"/>
      <c r="H157" s="13">
        <f t="shared" si="12"/>
        <v>0</v>
      </c>
      <c r="K157"/>
    </row>
    <row r="158" spans="1:11" ht="30">
      <c r="A158" s="10" t="s">
        <v>312</v>
      </c>
      <c r="B158" s="11" t="s">
        <v>303</v>
      </c>
      <c r="C158" s="11" t="s">
        <v>313</v>
      </c>
      <c r="D158" s="11" t="s">
        <v>31</v>
      </c>
      <c r="E158" s="12">
        <v>7</v>
      </c>
      <c r="F158" s="12">
        <v>1</v>
      </c>
      <c r="G158" s="9"/>
      <c r="H158" s="13">
        <f t="shared" si="12"/>
        <v>0</v>
      </c>
    </row>
    <row r="159" spans="1:11" ht="30">
      <c r="A159" s="10" t="s">
        <v>314</v>
      </c>
      <c r="B159" s="11" t="s">
        <v>303</v>
      </c>
      <c r="C159" s="11" t="s">
        <v>315</v>
      </c>
      <c r="D159" s="11" t="s">
        <v>31</v>
      </c>
      <c r="E159" s="12">
        <v>2</v>
      </c>
      <c r="F159" s="12">
        <v>1</v>
      </c>
      <c r="G159" s="9"/>
      <c r="H159" s="13">
        <f t="shared" si="12"/>
        <v>0</v>
      </c>
    </row>
    <row r="160" spans="1:11" ht="15">
      <c r="A160" s="5" t="s">
        <v>316</v>
      </c>
      <c r="B160" s="6" t="s">
        <v>0</v>
      </c>
      <c r="C160" s="6" t="s">
        <v>317</v>
      </c>
      <c r="D160" s="7" t="s">
        <v>0</v>
      </c>
      <c r="E160" s="7" t="s">
        <v>0</v>
      </c>
      <c r="F160" s="7" t="s">
        <v>0</v>
      </c>
      <c r="G160" s="1"/>
      <c r="H160" s="1"/>
    </row>
    <row r="161" spans="1:8" ht="30">
      <c r="A161" s="10" t="s">
        <v>318</v>
      </c>
      <c r="B161" s="11" t="s">
        <v>319</v>
      </c>
      <c r="C161" s="11" t="s">
        <v>320</v>
      </c>
      <c r="D161" s="11" t="s">
        <v>31</v>
      </c>
      <c r="E161" s="12">
        <v>1</v>
      </c>
      <c r="F161" s="12">
        <v>1</v>
      </c>
      <c r="G161" s="9"/>
      <c r="H161" s="13">
        <f t="shared" ref="H161:H163" si="13">ROUND((E161*F161*G161),2)</f>
        <v>0</v>
      </c>
    </row>
    <row r="162" spans="1:8" ht="15">
      <c r="A162" s="10" t="s">
        <v>321</v>
      </c>
      <c r="B162" s="11" t="s">
        <v>139</v>
      </c>
      <c r="C162" s="11" t="s">
        <v>322</v>
      </c>
      <c r="D162" s="11" t="s">
        <v>74</v>
      </c>
      <c r="E162" s="12">
        <v>233</v>
      </c>
      <c r="F162" s="12">
        <v>2</v>
      </c>
      <c r="G162" s="9"/>
      <c r="H162" s="13">
        <f t="shared" si="13"/>
        <v>0</v>
      </c>
    </row>
    <row r="163" spans="1:8" ht="15">
      <c r="A163" s="10" t="s">
        <v>323</v>
      </c>
      <c r="B163" s="11" t="s">
        <v>11</v>
      </c>
      <c r="C163" s="11" t="s">
        <v>324</v>
      </c>
      <c r="D163" s="11" t="s">
        <v>16</v>
      </c>
      <c r="E163" s="12">
        <v>1</v>
      </c>
      <c r="F163" s="12">
        <v>1</v>
      </c>
      <c r="G163" s="9"/>
      <c r="H163" s="13">
        <f t="shared" si="13"/>
        <v>0</v>
      </c>
    </row>
    <row r="164" spans="1:8" ht="15">
      <c r="A164" s="5" t="s">
        <v>325</v>
      </c>
      <c r="B164" s="6" t="s">
        <v>0</v>
      </c>
      <c r="C164" s="6" t="s">
        <v>326</v>
      </c>
      <c r="D164" s="7" t="s">
        <v>0</v>
      </c>
      <c r="E164" s="7" t="s">
        <v>0</v>
      </c>
      <c r="F164" s="7" t="s">
        <v>0</v>
      </c>
      <c r="G164" s="1"/>
      <c r="H164" s="1"/>
    </row>
    <row r="165" spans="1:8" ht="15">
      <c r="A165" s="5" t="s">
        <v>328</v>
      </c>
      <c r="B165" s="6" t="s">
        <v>327</v>
      </c>
      <c r="C165" s="6" t="s">
        <v>9</v>
      </c>
      <c r="D165" s="7" t="s">
        <v>0</v>
      </c>
      <c r="E165" s="7" t="s">
        <v>0</v>
      </c>
      <c r="F165" s="7" t="s">
        <v>0</v>
      </c>
      <c r="G165" s="1"/>
      <c r="H165" s="1"/>
    </row>
    <row r="166" spans="1:8" ht="15">
      <c r="A166" s="5" t="s">
        <v>329</v>
      </c>
      <c r="B166" s="6" t="s">
        <v>11</v>
      </c>
      <c r="C166" s="6" t="s">
        <v>330</v>
      </c>
      <c r="D166" s="7" t="s">
        <v>0</v>
      </c>
      <c r="E166" s="7" t="s">
        <v>0</v>
      </c>
      <c r="F166" s="7" t="s">
        <v>0</v>
      </c>
      <c r="G166" s="1"/>
      <c r="H166" s="1"/>
    </row>
    <row r="167" spans="1:8" ht="30">
      <c r="A167" s="10" t="s">
        <v>331</v>
      </c>
      <c r="B167" s="11" t="s">
        <v>11</v>
      </c>
      <c r="C167" s="11" t="s">
        <v>332</v>
      </c>
      <c r="D167" s="11" t="s">
        <v>12</v>
      </c>
      <c r="E167" s="12">
        <v>0.04</v>
      </c>
      <c r="F167" s="12">
        <v>1</v>
      </c>
      <c r="G167" s="9"/>
      <c r="H167" s="13">
        <f t="shared" ref="H167:H168" si="14">ROUND((E167*F167*G167),2)</f>
        <v>0</v>
      </c>
    </row>
    <row r="168" spans="1:8" ht="15">
      <c r="A168" s="10" t="s">
        <v>333</v>
      </c>
      <c r="B168" s="11" t="s">
        <v>11</v>
      </c>
      <c r="C168" s="11" t="s">
        <v>324</v>
      </c>
      <c r="D168" s="11" t="s">
        <v>16</v>
      </c>
      <c r="E168" s="12">
        <v>1</v>
      </c>
      <c r="F168" s="12">
        <v>1</v>
      </c>
      <c r="G168" s="9"/>
      <c r="H168" s="13">
        <f t="shared" si="14"/>
        <v>0</v>
      </c>
    </row>
    <row r="169" spans="1:8" ht="15">
      <c r="A169" s="5" t="s">
        <v>334</v>
      </c>
      <c r="B169" s="6" t="s">
        <v>19</v>
      </c>
      <c r="C169" s="6" t="s">
        <v>335</v>
      </c>
      <c r="D169" s="7" t="s">
        <v>0</v>
      </c>
      <c r="E169" s="7" t="s">
        <v>0</v>
      </c>
      <c r="F169" s="7" t="s">
        <v>0</v>
      </c>
      <c r="G169" s="1"/>
      <c r="H169" s="1"/>
    </row>
    <row r="170" spans="1:8" ht="30">
      <c r="A170" s="10" t="s">
        <v>336</v>
      </c>
      <c r="B170" s="11" t="s">
        <v>19</v>
      </c>
      <c r="C170" s="11" t="s">
        <v>337</v>
      </c>
      <c r="D170" s="11" t="s">
        <v>20</v>
      </c>
      <c r="E170" s="12">
        <v>175</v>
      </c>
      <c r="F170" s="12">
        <v>1</v>
      </c>
      <c r="G170" s="9"/>
      <c r="H170" s="13">
        <f t="shared" ref="H170:H173" si="15">ROUND((E170*F170*G170),2)</f>
        <v>0</v>
      </c>
    </row>
    <row r="171" spans="1:8" ht="30">
      <c r="A171" s="10" t="s">
        <v>338</v>
      </c>
      <c r="B171" s="11" t="s">
        <v>19</v>
      </c>
      <c r="C171" s="11" t="s">
        <v>339</v>
      </c>
      <c r="D171" s="11" t="s">
        <v>20</v>
      </c>
      <c r="E171" s="12">
        <v>175</v>
      </c>
      <c r="F171" s="12">
        <v>1</v>
      </c>
      <c r="G171" s="9"/>
      <c r="H171" s="13">
        <f t="shared" si="15"/>
        <v>0</v>
      </c>
    </row>
    <row r="172" spans="1:8" ht="30">
      <c r="A172" s="10" t="s">
        <v>340</v>
      </c>
      <c r="B172" s="11" t="s">
        <v>19</v>
      </c>
      <c r="C172" s="11" t="s">
        <v>341</v>
      </c>
      <c r="D172" s="11" t="s">
        <v>23</v>
      </c>
      <c r="E172" s="12">
        <v>35</v>
      </c>
      <c r="F172" s="12">
        <v>1</v>
      </c>
      <c r="G172" s="9"/>
      <c r="H172" s="13">
        <f t="shared" si="15"/>
        <v>0</v>
      </c>
    </row>
    <row r="173" spans="1:8" ht="30">
      <c r="A173" s="10" t="s">
        <v>342</v>
      </c>
      <c r="B173" s="11" t="s">
        <v>19</v>
      </c>
      <c r="C173" s="11" t="s">
        <v>343</v>
      </c>
      <c r="D173" s="11" t="s">
        <v>23</v>
      </c>
      <c r="E173" s="12">
        <v>35</v>
      </c>
      <c r="F173" s="12">
        <v>1</v>
      </c>
      <c r="G173" s="9"/>
      <c r="H173" s="13">
        <f t="shared" si="15"/>
        <v>0</v>
      </c>
    </row>
    <row r="174" spans="1:8" ht="15">
      <c r="A174" s="5" t="s">
        <v>345</v>
      </c>
      <c r="B174" s="6" t="s">
        <v>344</v>
      </c>
      <c r="C174" s="6" t="s">
        <v>346</v>
      </c>
      <c r="D174" s="7" t="s">
        <v>0</v>
      </c>
      <c r="E174" s="7" t="s">
        <v>0</v>
      </c>
      <c r="F174" s="7" t="s">
        <v>0</v>
      </c>
      <c r="G174" s="1"/>
      <c r="H174" s="1"/>
    </row>
    <row r="175" spans="1:8" ht="15">
      <c r="A175" s="10" t="s">
        <v>347</v>
      </c>
      <c r="B175" s="11" t="s">
        <v>344</v>
      </c>
      <c r="C175" s="11" t="s">
        <v>348</v>
      </c>
      <c r="D175" s="11" t="s">
        <v>20</v>
      </c>
      <c r="E175" s="12">
        <v>32.4</v>
      </c>
      <c r="F175" s="12">
        <v>1</v>
      </c>
      <c r="G175" s="9"/>
      <c r="H175" s="13">
        <f t="shared" ref="H175:H188" si="16">ROUND((E175*F175*G175),2)</f>
        <v>0</v>
      </c>
    </row>
    <row r="176" spans="1:8" ht="15">
      <c r="A176" s="10" t="s">
        <v>349</v>
      </c>
      <c r="B176" s="11" t="s">
        <v>344</v>
      </c>
      <c r="C176" s="11" t="s">
        <v>350</v>
      </c>
      <c r="D176" s="11" t="s">
        <v>23</v>
      </c>
      <c r="E176" s="12">
        <v>2.34</v>
      </c>
      <c r="F176" s="12">
        <v>1</v>
      </c>
      <c r="G176" s="9"/>
      <c r="H176" s="13">
        <f t="shared" si="16"/>
        <v>0</v>
      </c>
    </row>
    <row r="177" spans="1:8" ht="15">
      <c r="A177" s="10" t="s">
        <v>351</v>
      </c>
      <c r="B177" s="11" t="s">
        <v>344</v>
      </c>
      <c r="C177" s="11" t="s">
        <v>352</v>
      </c>
      <c r="D177" s="11" t="s">
        <v>278</v>
      </c>
      <c r="E177" s="12">
        <v>0.64900000000000002</v>
      </c>
      <c r="F177" s="12">
        <v>1</v>
      </c>
      <c r="G177" s="9"/>
      <c r="H177" s="13">
        <f t="shared" si="16"/>
        <v>0</v>
      </c>
    </row>
    <row r="178" spans="1:8" ht="30">
      <c r="A178" s="10" t="s">
        <v>353</v>
      </c>
      <c r="B178" s="11" t="s">
        <v>344</v>
      </c>
      <c r="C178" s="11" t="s">
        <v>354</v>
      </c>
      <c r="D178" s="11" t="s">
        <v>278</v>
      </c>
      <c r="E178" s="12">
        <v>9.89</v>
      </c>
      <c r="F178" s="12">
        <v>1</v>
      </c>
      <c r="G178" s="9"/>
      <c r="H178" s="13">
        <f t="shared" si="16"/>
        <v>0</v>
      </c>
    </row>
    <row r="179" spans="1:8" ht="30">
      <c r="A179" s="10" t="s">
        <v>355</v>
      </c>
      <c r="B179" s="11" t="s">
        <v>344</v>
      </c>
      <c r="C179" s="11" t="s">
        <v>354</v>
      </c>
      <c r="D179" s="11" t="s">
        <v>278</v>
      </c>
      <c r="E179" s="12">
        <v>0.22</v>
      </c>
      <c r="F179" s="12">
        <v>1</v>
      </c>
      <c r="G179" s="9"/>
      <c r="H179" s="13">
        <f t="shared" si="16"/>
        <v>0</v>
      </c>
    </row>
    <row r="180" spans="1:8" ht="30">
      <c r="A180" s="10" t="s">
        <v>356</v>
      </c>
      <c r="B180" s="11" t="s">
        <v>344</v>
      </c>
      <c r="C180" s="11" t="s">
        <v>354</v>
      </c>
      <c r="D180" s="11" t="s">
        <v>278</v>
      </c>
      <c r="E180" s="12">
        <v>1.96</v>
      </c>
      <c r="F180" s="12">
        <v>1</v>
      </c>
      <c r="G180" s="9"/>
      <c r="H180" s="13">
        <f t="shared" si="16"/>
        <v>0</v>
      </c>
    </row>
    <row r="181" spans="1:8" ht="45">
      <c r="A181" s="10" t="s">
        <v>357</v>
      </c>
      <c r="B181" s="11" t="s">
        <v>344</v>
      </c>
      <c r="C181" s="11" t="s">
        <v>358</v>
      </c>
      <c r="D181" s="11" t="s">
        <v>278</v>
      </c>
      <c r="E181" s="12">
        <v>12.718999999999999</v>
      </c>
      <c r="F181" s="12">
        <v>1</v>
      </c>
      <c r="G181" s="9"/>
      <c r="H181" s="13">
        <f t="shared" si="16"/>
        <v>0</v>
      </c>
    </row>
    <row r="182" spans="1:8" ht="45">
      <c r="A182" s="10" t="s">
        <v>359</v>
      </c>
      <c r="B182" s="11" t="s">
        <v>344</v>
      </c>
      <c r="C182" s="11" t="s">
        <v>360</v>
      </c>
      <c r="D182" s="11" t="s">
        <v>278</v>
      </c>
      <c r="E182" s="12">
        <v>12.718999999999999</v>
      </c>
      <c r="F182" s="12">
        <v>4</v>
      </c>
      <c r="G182" s="9"/>
      <c r="H182" s="13">
        <f t="shared" si="16"/>
        <v>0</v>
      </c>
    </row>
    <row r="183" spans="1:8" ht="15">
      <c r="A183" s="10" t="s">
        <v>361</v>
      </c>
      <c r="B183" s="11" t="s">
        <v>344</v>
      </c>
      <c r="C183" s="11" t="s">
        <v>362</v>
      </c>
      <c r="D183" s="11" t="s">
        <v>23</v>
      </c>
      <c r="E183" s="12">
        <v>8.64</v>
      </c>
      <c r="F183" s="12">
        <v>1</v>
      </c>
      <c r="G183" s="9"/>
      <c r="H183" s="13">
        <f t="shared" si="16"/>
        <v>0</v>
      </c>
    </row>
    <row r="184" spans="1:8" ht="15">
      <c r="A184" s="10" t="s">
        <v>363</v>
      </c>
      <c r="B184" s="11" t="s">
        <v>344</v>
      </c>
      <c r="C184" s="11" t="s">
        <v>362</v>
      </c>
      <c r="D184" s="11" t="s">
        <v>23</v>
      </c>
      <c r="E184" s="12">
        <v>12.8</v>
      </c>
      <c r="F184" s="12">
        <v>1</v>
      </c>
      <c r="G184" s="9"/>
      <c r="H184" s="13">
        <f t="shared" si="16"/>
        <v>0</v>
      </c>
    </row>
    <row r="185" spans="1:8" ht="30">
      <c r="A185" s="10" t="s">
        <v>364</v>
      </c>
      <c r="B185" s="11" t="s">
        <v>344</v>
      </c>
      <c r="C185" s="11" t="s">
        <v>365</v>
      </c>
      <c r="D185" s="11" t="s">
        <v>23</v>
      </c>
      <c r="E185" s="12">
        <v>24</v>
      </c>
      <c r="F185" s="12">
        <v>1</v>
      </c>
      <c r="G185" s="9"/>
      <c r="H185" s="13">
        <f t="shared" si="16"/>
        <v>0</v>
      </c>
    </row>
    <row r="186" spans="1:8" ht="15">
      <c r="A186" s="10" t="s">
        <v>366</v>
      </c>
      <c r="B186" s="11" t="s">
        <v>344</v>
      </c>
      <c r="C186" s="11" t="s">
        <v>367</v>
      </c>
      <c r="D186" s="11" t="s">
        <v>23</v>
      </c>
      <c r="E186" s="12">
        <v>9.3000000000000007</v>
      </c>
      <c r="F186" s="12">
        <v>1</v>
      </c>
      <c r="G186" s="9"/>
      <c r="H186" s="13">
        <f t="shared" si="16"/>
        <v>0</v>
      </c>
    </row>
    <row r="187" spans="1:8" ht="45">
      <c r="A187" s="10" t="s">
        <v>368</v>
      </c>
      <c r="B187" s="11" t="s">
        <v>344</v>
      </c>
      <c r="C187" s="11" t="s">
        <v>369</v>
      </c>
      <c r="D187" s="11" t="s">
        <v>23</v>
      </c>
      <c r="E187" s="12">
        <v>54.74</v>
      </c>
      <c r="F187" s="12">
        <v>1</v>
      </c>
      <c r="G187" s="9"/>
      <c r="H187" s="13">
        <f t="shared" si="16"/>
        <v>0</v>
      </c>
    </row>
    <row r="188" spans="1:8" ht="60">
      <c r="A188" s="10" t="s">
        <v>370</v>
      </c>
      <c r="B188" s="11" t="s">
        <v>344</v>
      </c>
      <c r="C188" s="11" t="s">
        <v>371</v>
      </c>
      <c r="D188" s="11" t="s">
        <v>23</v>
      </c>
      <c r="E188" s="12">
        <v>54.74</v>
      </c>
      <c r="F188" s="12">
        <v>9</v>
      </c>
      <c r="G188" s="9"/>
      <c r="H188" s="13">
        <f t="shared" si="16"/>
        <v>0</v>
      </c>
    </row>
    <row r="189" spans="1:8" ht="15">
      <c r="A189" s="5" t="s">
        <v>372</v>
      </c>
      <c r="B189" s="6" t="s">
        <v>88</v>
      </c>
      <c r="C189" s="6" t="s">
        <v>373</v>
      </c>
      <c r="D189" s="7" t="s">
        <v>0</v>
      </c>
      <c r="E189" s="7" t="s">
        <v>0</v>
      </c>
      <c r="F189" s="7" t="s">
        <v>0</v>
      </c>
      <c r="G189" s="1"/>
      <c r="H189" s="1"/>
    </row>
    <row r="190" spans="1:8" ht="15">
      <c r="A190" s="5" t="s">
        <v>374</v>
      </c>
      <c r="B190" s="6" t="s">
        <v>0</v>
      </c>
      <c r="C190" s="6" t="s">
        <v>375</v>
      </c>
      <c r="D190" s="7" t="s">
        <v>0</v>
      </c>
      <c r="E190" s="7" t="s">
        <v>0</v>
      </c>
      <c r="F190" s="7" t="s">
        <v>0</v>
      </c>
      <c r="G190" s="1"/>
      <c r="H190" s="1"/>
    </row>
    <row r="191" spans="1:8" ht="45">
      <c r="A191" s="10" t="s">
        <v>376</v>
      </c>
      <c r="B191" s="11" t="s">
        <v>377</v>
      </c>
      <c r="C191" s="11" t="s">
        <v>378</v>
      </c>
      <c r="D191" s="11" t="s">
        <v>23</v>
      </c>
      <c r="E191" s="12">
        <v>66.959999999999994</v>
      </c>
      <c r="F191" s="12">
        <v>1</v>
      </c>
      <c r="G191" s="9"/>
      <c r="H191" s="13">
        <f t="shared" ref="H191:H194" si="17">ROUND((E191*F191*G191),2)</f>
        <v>0</v>
      </c>
    </row>
    <row r="192" spans="1:8" ht="60">
      <c r="A192" s="10" t="s">
        <v>379</v>
      </c>
      <c r="B192" s="11" t="s">
        <v>377</v>
      </c>
      <c r="C192" s="11" t="s">
        <v>380</v>
      </c>
      <c r="D192" s="11" t="s">
        <v>23</v>
      </c>
      <c r="E192" s="12">
        <v>66.959999999999994</v>
      </c>
      <c r="F192" s="12">
        <v>2</v>
      </c>
      <c r="G192" s="9"/>
      <c r="H192" s="13">
        <f t="shared" si="17"/>
        <v>0</v>
      </c>
    </row>
    <row r="193" spans="1:8" ht="45">
      <c r="A193" s="10" t="s">
        <v>381</v>
      </c>
      <c r="B193" s="11" t="s">
        <v>377</v>
      </c>
      <c r="C193" s="11" t="s">
        <v>382</v>
      </c>
      <c r="D193" s="11" t="s">
        <v>23</v>
      </c>
      <c r="E193" s="12">
        <v>203.04</v>
      </c>
      <c r="F193" s="12">
        <v>1</v>
      </c>
      <c r="G193" s="9"/>
      <c r="H193" s="13">
        <f t="shared" si="17"/>
        <v>0</v>
      </c>
    </row>
    <row r="194" spans="1:8" ht="15">
      <c r="A194" s="10" t="s">
        <v>383</v>
      </c>
      <c r="B194" s="11" t="s">
        <v>377</v>
      </c>
      <c r="C194" s="11" t="s">
        <v>384</v>
      </c>
      <c r="D194" s="11" t="s">
        <v>74</v>
      </c>
      <c r="E194" s="12">
        <v>24</v>
      </c>
      <c r="F194" s="12">
        <v>1</v>
      </c>
      <c r="G194" s="9"/>
      <c r="H194" s="13">
        <f t="shared" si="17"/>
        <v>0</v>
      </c>
    </row>
    <row r="195" spans="1:8" ht="15">
      <c r="A195" s="5" t="s">
        <v>385</v>
      </c>
      <c r="B195" s="6" t="s">
        <v>120</v>
      </c>
      <c r="C195" s="6" t="s">
        <v>386</v>
      </c>
      <c r="D195" s="7" t="s">
        <v>0</v>
      </c>
      <c r="E195" s="7" t="s">
        <v>0</v>
      </c>
      <c r="F195" s="7" t="s">
        <v>0</v>
      </c>
      <c r="G195" s="1"/>
      <c r="H195" s="1"/>
    </row>
    <row r="196" spans="1:8" ht="45">
      <c r="A196" s="10" t="s">
        <v>387</v>
      </c>
      <c r="B196" s="11" t="s">
        <v>120</v>
      </c>
      <c r="C196" s="11" t="s">
        <v>388</v>
      </c>
      <c r="D196" s="11" t="s">
        <v>20</v>
      </c>
      <c r="E196" s="12">
        <v>189</v>
      </c>
      <c r="F196" s="12">
        <v>1</v>
      </c>
      <c r="G196" s="9"/>
      <c r="H196" s="13">
        <f t="shared" ref="H196:H202" si="18">ROUND((E196*F196*G196),2)</f>
        <v>0</v>
      </c>
    </row>
    <row r="197" spans="1:8" ht="30">
      <c r="A197" s="10" t="s">
        <v>389</v>
      </c>
      <c r="B197" s="11" t="s">
        <v>120</v>
      </c>
      <c r="C197" s="11" t="s">
        <v>116</v>
      </c>
      <c r="D197" s="11" t="s">
        <v>23</v>
      </c>
      <c r="E197" s="12">
        <v>203.4</v>
      </c>
      <c r="F197" s="12">
        <v>1</v>
      </c>
      <c r="G197" s="9"/>
      <c r="H197" s="13">
        <f t="shared" si="18"/>
        <v>0</v>
      </c>
    </row>
    <row r="198" spans="1:8" ht="30">
      <c r="A198" s="10" t="s">
        <v>390</v>
      </c>
      <c r="B198" s="11" t="s">
        <v>120</v>
      </c>
      <c r="C198" s="11" t="s">
        <v>391</v>
      </c>
      <c r="D198" s="11" t="s">
        <v>23</v>
      </c>
      <c r="E198" s="12">
        <v>171.96</v>
      </c>
      <c r="F198" s="12">
        <v>1</v>
      </c>
      <c r="G198" s="9"/>
      <c r="H198" s="13">
        <f t="shared" si="18"/>
        <v>0</v>
      </c>
    </row>
    <row r="199" spans="1:8" ht="30">
      <c r="A199" s="10" t="s">
        <v>392</v>
      </c>
      <c r="B199" s="11" t="s">
        <v>120</v>
      </c>
      <c r="C199" s="11" t="s">
        <v>393</v>
      </c>
      <c r="D199" s="11" t="s">
        <v>23</v>
      </c>
      <c r="E199" s="12">
        <v>203.04</v>
      </c>
      <c r="F199" s="12">
        <v>1</v>
      </c>
      <c r="G199" s="9"/>
      <c r="H199" s="13">
        <f t="shared" si="18"/>
        <v>0</v>
      </c>
    </row>
    <row r="200" spans="1:8" ht="15">
      <c r="A200" s="10" t="s">
        <v>394</v>
      </c>
      <c r="B200" s="11" t="s">
        <v>120</v>
      </c>
      <c r="C200" s="11" t="s">
        <v>123</v>
      </c>
      <c r="D200" s="11" t="s">
        <v>23</v>
      </c>
      <c r="E200" s="12">
        <v>171.96</v>
      </c>
      <c r="F200" s="12">
        <v>1</v>
      </c>
      <c r="G200" s="9"/>
      <c r="H200" s="13">
        <f t="shared" si="18"/>
        <v>0</v>
      </c>
    </row>
    <row r="201" spans="1:8" ht="30">
      <c r="A201" s="10" t="s">
        <v>395</v>
      </c>
      <c r="B201" s="11" t="s">
        <v>120</v>
      </c>
      <c r="C201" s="11" t="s">
        <v>396</v>
      </c>
      <c r="D201" s="11" t="s">
        <v>23</v>
      </c>
      <c r="E201" s="12">
        <v>36</v>
      </c>
      <c r="F201" s="12">
        <v>1</v>
      </c>
      <c r="G201" s="9"/>
      <c r="H201" s="13">
        <f t="shared" si="18"/>
        <v>0</v>
      </c>
    </row>
    <row r="202" spans="1:8" ht="30">
      <c r="A202" s="10" t="s">
        <v>397</v>
      </c>
      <c r="B202" s="11" t="s">
        <v>120</v>
      </c>
      <c r="C202" s="11" t="s">
        <v>399</v>
      </c>
      <c r="D202" s="11" t="s">
        <v>398</v>
      </c>
      <c r="E202" s="12">
        <v>88</v>
      </c>
      <c r="F202" s="12">
        <v>1</v>
      </c>
      <c r="G202" s="9"/>
      <c r="H202" s="13">
        <f t="shared" si="18"/>
        <v>0</v>
      </c>
    </row>
    <row r="203" spans="1:8" ht="15">
      <c r="A203" s="5" t="s">
        <v>400</v>
      </c>
      <c r="B203" s="6" t="s">
        <v>92</v>
      </c>
      <c r="C203" s="6" t="s">
        <v>401</v>
      </c>
      <c r="D203" s="7" t="s">
        <v>0</v>
      </c>
      <c r="E203" s="7" t="s">
        <v>0</v>
      </c>
      <c r="F203" s="7" t="s">
        <v>0</v>
      </c>
      <c r="G203" s="1"/>
      <c r="H203" s="1"/>
    </row>
    <row r="204" spans="1:8" ht="45">
      <c r="A204" s="10" t="s">
        <v>402</v>
      </c>
      <c r="B204" s="11" t="s">
        <v>92</v>
      </c>
      <c r="C204" s="11" t="s">
        <v>679</v>
      </c>
      <c r="D204" s="11" t="s">
        <v>74</v>
      </c>
      <c r="E204" s="12">
        <v>52</v>
      </c>
      <c r="F204" s="12">
        <v>1</v>
      </c>
      <c r="G204" s="9"/>
      <c r="H204" s="13">
        <f>ROUND((E204*F204*G204),2)</f>
        <v>0</v>
      </c>
    </row>
    <row r="205" spans="1:8" ht="15">
      <c r="A205" s="5" t="s">
        <v>404</v>
      </c>
      <c r="B205" s="6" t="s">
        <v>403</v>
      </c>
      <c r="C205" s="6" t="s">
        <v>405</v>
      </c>
      <c r="D205" s="7" t="s">
        <v>0</v>
      </c>
      <c r="E205" s="7" t="s">
        <v>0</v>
      </c>
      <c r="F205" s="7" t="s">
        <v>0</v>
      </c>
      <c r="G205" s="1"/>
      <c r="H205" s="1"/>
    </row>
    <row r="206" spans="1:8" ht="15">
      <c r="A206" s="5" t="s">
        <v>406</v>
      </c>
      <c r="B206" s="6" t="s">
        <v>170</v>
      </c>
      <c r="C206" s="6" t="s">
        <v>407</v>
      </c>
      <c r="D206" s="7" t="s">
        <v>0</v>
      </c>
      <c r="E206" s="7" t="s">
        <v>0</v>
      </c>
      <c r="F206" s="7" t="s">
        <v>0</v>
      </c>
      <c r="G206" s="1"/>
      <c r="H206" s="1"/>
    </row>
    <row r="207" spans="1:8" ht="30">
      <c r="A207" s="10" t="s">
        <v>408</v>
      </c>
      <c r="B207" s="11" t="s">
        <v>170</v>
      </c>
      <c r="C207" s="11" t="s">
        <v>409</v>
      </c>
      <c r="D207" s="11" t="s">
        <v>278</v>
      </c>
      <c r="E207" s="12">
        <v>1.2170000000000001</v>
      </c>
      <c r="F207" s="12">
        <v>1</v>
      </c>
      <c r="G207" s="9"/>
      <c r="H207" s="13">
        <f t="shared" ref="H207:H219" si="19">ROUND((E207*F207*G207),2)</f>
        <v>0</v>
      </c>
    </row>
    <row r="208" spans="1:8" ht="15">
      <c r="A208" s="10" t="s">
        <v>410</v>
      </c>
      <c r="B208" s="11" t="s">
        <v>170</v>
      </c>
      <c r="C208" s="11" t="s">
        <v>411</v>
      </c>
      <c r="D208" s="11" t="s">
        <v>278</v>
      </c>
      <c r="E208" s="12">
        <v>1.2170000000000001</v>
      </c>
      <c r="F208" s="12">
        <v>1</v>
      </c>
      <c r="G208" s="9"/>
      <c r="H208" s="13">
        <f t="shared" si="19"/>
        <v>0</v>
      </c>
    </row>
    <row r="209" spans="1:8" ht="30">
      <c r="A209" s="10" t="s">
        <v>412</v>
      </c>
      <c r="B209" s="11" t="s">
        <v>170</v>
      </c>
      <c r="C209" s="11" t="s">
        <v>413</v>
      </c>
      <c r="D209" s="11" t="s">
        <v>278</v>
      </c>
      <c r="E209" s="12">
        <v>3.387</v>
      </c>
      <c r="F209" s="12">
        <v>1</v>
      </c>
      <c r="G209" s="9"/>
      <c r="H209" s="13">
        <f t="shared" si="19"/>
        <v>0</v>
      </c>
    </row>
    <row r="210" spans="1:8" ht="15">
      <c r="A210" s="10" t="s">
        <v>414</v>
      </c>
      <c r="B210" s="11" t="s">
        <v>170</v>
      </c>
      <c r="C210" s="11" t="s">
        <v>415</v>
      </c>
      <c r="D210" s="11" t="s">
        <v>278</v>
      </c>
      <c r="E210" s="12">
        <v>3.387</v>
      </c>
      <c r="F210" s="12">
        <v>1</v>
      </c>
      <c r="G210" s="9"/>
      <c r="H210" s="13">
        <f t="shared" si="19"/>
        <v>0</v>
      </c>
    </row>
    <row r="211" spans="1:8" ht="30">
      <c r="A211" s="10" t="s">
        <v>416</v>
      </c>
      <c r="B211" s="11" t="s">
        <v>170</v>
      </c>
      <c r="C211" s="11" t="s">
        <v>417</v>
      </c>
      <c r="D211" s="11" t="s">
        <v>278</v>
      </c>
      <c r="E211" s="12">
        <v>1.4370000000000001</v>
      </c>
      <c r="F211" s="12">
        <v>1</v>
      </c>
      <c r="G211" s="9"/>
      <c r="H211" s="13">
        <f t="shared" si="19"/>
        <v>0</v>
      </c>
    </row>
    <row r="212" spans="1:8" ht="30">
      <c r="A212" s="10" t="s">
        <v>418</v>
      </c>
      <c r="B212" s="11" t="s">
        <v>170</v>
      </c>
      <c r="C212" s="11" t="s">
        <v>419</v>
      </c>
      <c r="D212" s="11" t="s">
        <v>278</v>
      </c>
      <c r="E212" s="12">
        <v>1.4370000000000001</v>
      </c>
      <c r="F212" s="12">
        <v>1</v>
      </c>
      <c r="G212" s="9"/>
      <c r="H212" s="13">
        <f t="shared" si="19"/>
        <v>0</v>
      </c>
    </row>
    <row r="213" spans="1:8" ht="30">
      <c r="A213" s="10" t="s">
        <v>420</v>
      </c>
      <c r="B213" s="11" t="s">
        <v>170</v>
      </c>
      <c r="C213" s="11" t="s">
        <v>421</v>
      </c>
      <c r="D213" s="11" t="s">
        <v>278</v>
      </c>
      <c r="E213" s="12">
        <v>3.11</v>
      </c>
      <c r="F213" s="12">
        <v>1</v>
      </c>
      <c r="G213" s="9"/>
      <c r="H213" s="13">
        <f t="shared" si="19"/>
        <v>0</v>
      </c>
    </row>
    <row r="214" spans="1:8" ht="30">
      <c r="A214" s="10" t="s">
        <v>422</v>
      </c>
      <c r="B214" s="11" t="s">
        <v>170</v>
      </c>
      <c r="C214" s="11" t="s">
        <v>423</v>
      </c>
      <c r="D214" s="11" t="s">
        <v>278</v>
      </c>
      <c r="E214" s="12">
        <v>3.11</v>
      </c>
      <c r="F214" s="12">
        <v>1</v>
      </c>
      <c r="G214" s="9"/>
      <c r="H214" s="13">
        <f t="shared" si="19"/>
        <v>0</v>
      </c>
    </row>
    <row r="215" spans="1:8" ht="30">
      <c r="A215" s="10" t="s">
        <v>424</v>
      </c>
      <c r="B215" s="11" t="s">
        <v>170</v>
      </c>
      <c r="C215" s="11" t="s">
        <v>425</v>
      </c>
      <c r="D215" s="11" t="s">
        <v>278</v>
      </c>
      <c r="E215" s="12">
        <v>7.0000000000000007E-2</v>
      </c>
      <c r="F215" s="12">
        <v>1</v>
      </c>
      <c r="G215" s="9"/>
      <c r="H215" s="13">
        <f t="shared" si="19"/>
        <v>0</v>
      </c>
    </row>
    <row r="216" spans="1:8" ht="30">
      <c r="A216" s="10" t="s">
        <v>426</v>
      </c>
      <c r="B216" s="11" t="s">
        <v>170</v>
      </c>
      <c r="C216" s="11" t="s">
        <v>427</v>
      </c>
      <c r="D216" s="11" t="s">
        <v>278</v>
      </c>
      <c r="E216" s="12">
        <v>7.0000000000000007E-2</v>
      </c>
      <c r="F216" s="12">
        <v>1</v>
      </c>
      <c r="G216" s="9"/>
      <c r="H216" s="13">
        <f t="shared" si="19"/>
        <v>0</v>
      </c>
    </row>
    <row r="217" spans="1:8" ht="30">
      <c r="A217" s="10" t="s">
        <v>428</v>
      </c>
      <c r="B217" s="11" t="s">
        <v>170</v>
      </c>
      <c r="C217" s="11" t="s">
        <v>429</v>
      </c>
      <c r="D217" s="11" t="s">
        <v>278</v>
      </c>
      <c r="E217" s="12">
        <v>0.57899999999999996</v>
      </c>
      <c r="F217" s="12">
        <v>1</v>
      </c>
      <c r="G217" s="9"/>
      <c r="H217" s="13">
        <f t="shared" si="19"/>
        <v>0</v>
      </c>
    </row>
    <row r="218" spans="1:8" ht="30">
      <c r="A218" s="10" t="s">
        <v>430</v>
      </c>
      <c r="B218" s="11" t="s">
        <v>170</v>
      </c>
      <c r="C218" s="11" t="s">
        <v>431</v>
      </c>
      <c r="D218" s="11" t="s">
        <v>278</v>
      </c>
      <c r="E218" s="12">
        <v>0.57899999999999996</v>
      </c>
      <c r="F218" s="12">
        <v>1</v>
      </c>
      <c r="G218" s="9"/>
      <c r="H218" s="13">
        <f t="shared" si="19"/>
        <v>0</v>
      </c>
    </row>
    <row r="219" spans="1:8" ht="30">
      <c r="A219" s="10" t="s">
        <v>432</v>
      </c>
      <c r="B219" s="11" t="s">
        <v>170</v>
      </c>
      <c r="C219" s="11" t="s">
        <v>433</v>
      </c>
      <c r="D219" s="11" t="s">
        <v>278</v>
      </c>
      <c r="E219" s="12">
        <v>0.91700000000000004</v>
      </c>
      <c r="F219" s="12">
        <v>1</v>
      </c>
      <c r="G219" s="9"/>
      <c r="H219" s="13">
        <f t="shared" si="19"/>
        <v>0</v>
      </c>
    </row>
    <row r="220" spans="1:8" ht="30">
      <c r="A220" s="10" t="s">
        <v>434</v>
      </c>
      <c r="B220" s="11" t="s">
        <v>170</v>
      </c>
      <c r="C220" s="11" t="s">
        <v>435</v>
      </c>
      <c r="D220" s="11" t="s">
        <v>278</v>
      </c>
      <c r="E220" s="12">
        <v>0.91700000000000004</v>
      </c>
      <c r="F220" s="12">
        <v>1</v>
      </c>
      <c r="G220" s="9"/>
      <c r="H220" s="13">
        <f>ROUND((E220*F220*G220),2)</f>
        <v>0</v>
      </c>
    </row>
    <row r="221" spans="1:8" ht="30">
      <c r="A221" s="5" t="s">
        <v>436</v>
      </c>
      <c r="B221" s="6" t="s">
        <v>170</v>
      </c>
      <c r="C221" s="6" t="s">
        <v>437</v>
      </c>
      <c r="D221" s="7" t="s">
        <v>0</v>
      </c>
      <c r="E221" s="7" t="s">
        <v>0</v>
      </c>
      <c r="F221" s="7" t="s">
        <v>0</v>
      </c>
      <c r="G221" s="1"/>
      <c r="H221" s="1"/>
    </row>
    <row r="222" spans="1:8" ht="30">
      <c r="A222" s="10" t="s">
        <v>438</v>
      </c>
      <c r="B222" s="11" t="s">
        <v>170</v>
      </c>
      <c r="C222" s="11" t="s">
        <v>439</v>
      </c>
      <c r="D222" s="11" t="s">
        <v>278</v>
      </c>
      <c r="E222" s="12">
        <v>2.8849999999999998</v>
      </c>
      <c r="F222" s="12">
        <v>1</v>
      </c>
      <c r="G222" s="9"/>
      <c r="H222" s="13">
        <f t="shared" ref="H222:H225" si="20">ROUND((E222*F222*G222),2)</f>
        <v>0</v>
      </c>
    </row>
    <row r="223" spans="1:8" ht="30">
      <c r="A223" s="10" t="s">
        <v>440</v>
      </c>
      <c r="B223" s="11" t="s">
        <v>170</v>
      </c>
      <c r="C223" s="11" t="s">
        <v>441</v>
      </c>
      <c r="D223" s="11" t="s">
        <v>278</v>
      </c>
      <c r="E223" s="12">
        <v>2.8849999999999998</v>
      </c>
      <c r="F223" s="12">
        <v>1</v>
      </c>
      <c r="G223" s="9"/>
      <c r="H223" s="13">
        <f t="shared" si="20"/>
        <v>0</v>
      </c>
    </row>
    <row r="224" spans="1:8" ht="30">
      <c r="A224" s="10" t="s">
        <v>442</v>
      </c>
      <c r="B224" s="11" t="s">
        <v>170</v>
      </c>
      <c r="C224" s="11" t="s">
        <v>443</v>
      </c>
      <c r="D224" s="11" t="s">
        <v>278</v>
      </c>
      <c r="E224" s="12">
        <v>1.0620000000000001</v>
      </c>
      <c r="F224" s="12">
        <v>1</v>
      </c>
      <c r="G224" s="9"/>
      <c r="H224" s="13">
        <f t="shared" si="20"/>
        <v>0</v>
      </c>
    </row>
    <row r="225" spans="1:8" ht="30">
      <c r="A225" s="10" t="s">
        <v>444</v>
      </c>
      <c r="B225" s="11" t="s">
        <v>170</v>
      </c>
      <c r="C225" s="11" t="s">
        <v>445</v>
      </c>
      <c r="D225" s="11" t="s">
        <v>278</v>
      </c>
      <c r="E225" s="12">
        <v>1.0620000000000001</v>
      </c>
      <c r="F225" s="12">
        <v>1</v>
      </c>
      <c r="G225" s="9"/>
      <c r="H225" s="13">
        <f t="shared" si="20"/>
        <v>0</v>
      </c>
    </row>
    <row r="226" spans="1:8" ht="15">
      <c r="A226" s="5" t="s">
        <v>446</v>
      </c>
      <c r="B226" s="6" t="s">
        <v>170</v>
      </c>
      <c r="C226" s="6" t="s">
        <v>447</v>
      </c>
      <c r="D226" s="7" t="s">
        <v>0</v>
      </c>
      <c r="E226" s="7" t="s">
        <v>0</v>
      </c>
      <c r="F226" s="7" t="s">
        <v>0</v>
      </c>
      <c r="G226" s="1"/>
      <c r="H226" s="1"/>
    </row>
    <row r="227" spans="1:8" ht="30">
      <c r="A227" s="10" t="s">
        <v>448</v>
      </c>
      <c r="B227" s="11" t="s">
        <v>170</v>
      </c>
      <c r="C227" s="11" t="s">
        <v>439</v>
      </c>
      <c r="D227" s="11" t="s">
        <v>278</v>
      </c>
      <c r="E227" s="12">
        <v>2.74</v>
      </c>
      <c r="F227" s="12">
        <v>1</v>
      </c>
      <c r="G227" s="9"/>
      <c r="H227" s="13">
        <f t="shared" ref="H227:H230" si="21">ROUND((E227*F227*G227),2)</f>
        <v>0</v>
      </c>
    </row>
    <row r="228" spans="1:8" ht="30">
      <c r="A228" s="10" t="s">
        <v>449</v>
      </c>
      <c r="B228" s="11" t="s">
        <v>170</v>
      </c>
      <c r="C228" s="11" t="s">
        <v>441</v>
      </c>
      <c r="D228" s="11" t="s">
        <v>278</v>
      </c>
      <c r="E228" s="12">
        <v>2.74</v>
      </c>
      <c r="F228" s="12">
        <v>1</v>
      </c>
      <c r="G228" s="9"/>
      <c r="H228" s="13">
        <f t="shared" si="21"/>
        <v>0</v>
      </c>
    </row>
    <row r="229" spans="1:8" ht="30">
      <c r="A229" s="10" t="s">
        <v>450</v>
      </c>
      <c r="B229" s="11" t="s">
        <v>170</v>
      </c>
      <c r="C229" s="11" t="s">
        <v>443</v>
      </c>
      <c r="D229" s="11" t="s">
        <v>278</v>
      </c>
      <c r="E229" s="12">
        <v>0.27200000000000002</v>
      </c>
      <c r="F229" s="12">
        <v>1</v>
      </c>
      <c r="G229" s="9"/>
      <c r="H229" s="13">
        <f t="shared" si="21"/>
        <v>0</v>
      </c>
    </row>
    <row r="230" spans="1:8" ht="30">
      <c r="A230" s="10" t="s">
        <v>451</v>
      </c>
      <c r="B230" s="11" t="s">
        <v>170</v>
      </c>
      <c r="C230" s="11" t="s">
        <v>445</v>
      </c>
      <c r="D230" s="11" t="s">
        <v>278</v>
      </c>
      <c r="E230" s="12">
        <v>0.27200000000000002</v>
      </c>
      <c r="F230" s="12">
        <v>1</v>
      </c>
      <c r="G230" s="9"/>
      <c r="H230" s="13">
        <f t="shared" si="21"/>
        <v>0</v>
      </c>
    </row>
    <row r="231" spans="1:8" ht="15">
      <c r="A231" s="5" t="s">
        <v>452</v>
      </c>
      <c r="B231" s="6" t="s">
        <v>170</v>
      </c>
      <c r="C231" s="6" t="s">
        <v>453</v>
      </c>
      <c r="D231" s="7" t="s">
        <v>0</v>
      </c>
      <c r="E231" s="7" t="s">
        <v>0</v>
      </c>
      <c r="F231" s="7" t="s">
        <v>0</v>
      </c>
      <c r="G231" s="1"/>
      <c r="H231" s="1"/>
    </row>
    <row r="232" spans="1:8" ht="30">
      <c r="A232" s="10" t="s">
        <v>454</v>
      </c>
      <c r="B232" s="11" t="s">
        <v>170</v>
      </c>
      <c r="C232" s="11" t="s">
        <v>455</v>
      </c>
      <c r="D232" s="11" t="s">
        <v>278</v>
      </c>
      <c r="E232" s="12">
        <v>1.7749999999999999</v>
      </c>
      <c r="F232" s="12">
        <v>1</v>
      </c>
      <c r="G232" s="9"/>
      <c r="H232" s="13">
        <f t="shared" ref="H232:H233" si="22">ROUND((E232*F232*G232),2)</f>
        <v>0</v>
      </c>
    </row>
    <row r="233" spans="1:8" ht="15">
      <c r="A233" s="10" t="s">
        <v>456</v>
      </c>
      <c r="B233" s="11" t="s">
        <v>170</v>
      </c>
      <c r="C233" s="11" t="s">
        <v>457</v>
      </c>
      <c r="D233" s="11" t="s">
        <v>278</v>
      </c>
      <c r="E233" s="12">
        <v>1.7749999999999999</v>
      </c>
      <c r="F233" s="12">
        <v>1</v>
      </c>
      <c r="G233" s="9"/>
      <c r="H233" s="13">
        <f t="shared" si="22"/>
        <v>0</v>
      </c>
    </row>
    <row r="234" spans="1:8" ht="15">
      <c r="A234" s="5" t="s">
        <v>458</v>
      </c>
      <c r="B234" s="6" t="s">
        <v>403</v>
      </c>
      <c r="C234" s="6" t="s">
        <v>459</v>
      </c>
      <c r="D234" s="7" t="s">
        <v>0</v>
      </c>
      <c r="E234" s="7" t="s">
        <v>0</v>
      </c>
      <c r="F234" s="7" t="s">
        <v>0</v>
      </c>
      <c r="G234" s="1"/>
      <c r="H234" s="1"/>
    </row>
    <row r="235" spans="1:8" ht="30">
      <c r="A235" s="10" t="s">
        <v>460</v>
      </c>
      <c r="B235" s="11" t="s">
        <v>403</v>
      </c>
      <c r="C235" s="11" t="s">
        <v>680</v>
      </c>
      <c r="D235" s="11" t="s">
        <v>31</v>
      </c>
      <c r="E235" s="12">
        <v>36</v>
      </c>
      <c r="F235" s="12">
        <v>1</v>
      </c>
      <c r="G235" s="9"/>
      <c r="H235" s="13">
        <f t="shared" ref="H235:H237" si="23">ROUND((E235*F235*G235),2)</f>
        <v>0</v>
      </c>
    </row>
    <row r="236" spans="1:8" ht="30">
      <c r="A236" s="10" t="s">
        <v>461</v>
      </c>
      <c r="B236" s="11" t="s">
        <v>403</v>
      </c>
      <c r="C236" s="11" t="s">
        <v>680</v>
      </c>
      <c r="D236" s="11" t="s">
        <v>31</v>
      </c>
      <c r="E236" s="12">
        <v>26</v>
      </c>
      <c r="F236" s="12">
        <v>1</v>
      </c>
      <c r="G236" s="9"/>
      <c r="H236" s="13">
        <f t="shared" si="23"/>
        <v>0</v>
      </c>
    </row>
    <row r="237" spans="1:8" ht="30">
      <c r="A237" s="10" t="s">
        <v>462</v>
      </c>
      <c r="B237" s="11" t="s">
        <v>403</v>
      </c>
      <c r="C237" s="11" t="s">
        <v>680</v>
      </c>
      <c r="D237" s="11" t="s">
        <v>31</v>
      </c>
      <c r="E237" s="12">
        <v>26</v>
      </c>
      <c r="F237" s="12">
        <v>1</v>
      </c>
      <c r="G237" s="9"/>
      <c r="H237" s="13">
        <f t="shared" si="23"/>
        <v>0</v>
      </c>
    </row>
    <row r="238" spans="1:8" ht="15">
      <c r="A238" s="5" t="s">
        <v>463</v>
      </c>
      <c r="B238" s="6" t="s">
        <v>167</v>
      </c>
      <c r="C238" s="6" t="s">
        <v>464</v>
      </c>
      <c r="D238" s="7" t="s">
        <v>0</v>
      </c>
      <c r="E238" s="7" t="s">
        <v>0</v>
      </c>
      <c r="F238" s="7" t="s">
        <v>0</v>
      </c>
      <c r="G238" s="1"/>
      <c r="H238" s="1"/>
    </row>
    <row r="239" spans="1:8" ht="15">
      <c r="A239" s="5" t="s">
        <v>466</v>
      </c>
      <c r="B239" s="6" t="s">
        <v>465</v>
      </c>
      <c r="C239" s="6" t="s">
        <v>467</v>
      </c>
      <c r="D239" s="7" t="s">
        <v>0</v>
      </c>
      <c r="E239" s="7" t="s">
        <v>0</v>
      </c>
      <c r="F239" s="7" t="s">
        <v>0</v>
      </c>
      <c r="G239" s="1"/>
      <c r="H239" s="1"/>
    </row>
    <row r="240" spans="1:8" ht="30">
      <c r="A240" s="10" t="s">
        <v>468</v>
      </c>
      <c r="B240" s="11" t="s">
        <v>465</v>
      </c>
      <c r="C240" s="11" t="s">
        <v>469</v>
      </c>
      <c r="D240" s="11" t="s">
        <v>20</v>
      </c>
      <c r="E240" s="12">
        <v>247.84</v>
      </c>
      <c r="F240" s="12">
        <v>1</v>
      </c>
      <c r="G240" s="9"/>
      <c r="H240" s="13">
        <f t="shared" ref="H240:H243" si="24">ROUND((E240*F240*G240),2)</f>
        <v>0</v>
      </c>
    </row>
    <row r="241" spans="1:8" ht="30">
      <c r="A241" s="10" t="s">
        <v>470</v>
      </c>
      <c r="B241" s="11" t="s">
        <v>465</v>
      </c>
      <c r="C241" s="11" t="s">
        <v>471</v>
      </c>
      <c r="D241" s="11" t="s">
        <v>20</v>
      </c>
      <c r="E241" s="12">
        <v>106.98</v>
      </c>
      <c r="F241" s="12">
        <v>1</v>
      </c>
      <c r="G241" s="9"/>
      <c r="H241" s="13">
        <f t="shared" si="24"/>
        <v>0</v>
      </c>
    </row>
    <row r="242" spans="1:8" ht="30">
      <c r="A242" s="10" t="s">
        <v>472</v>
      </c>
      <c r="B242" s="11" t="s">
        <v>465</v>
      </c>
      <c r="C242" s="11" t="s">
        <v>473</v>
      </c>
      <c r="D242" s="11" t="s">
        <v>23</v>
      </c>
      <c r="E242" s="12">
        <v>66.16</v>
      </c>
      <c r="F242" s="12">
        <v>1</v>
      </c>
      <c r="G242" s="9"/>
      <c r="H242" s="13">
        <f t="shared" si="24"/>
        <v>0</v>
      </c>
    </row>
    <row r="243" spans="1:8" ht="30">
      <c r="A243" s="10" t="s">
        <v>474</v>
      </c>
      <c r="B243" s="11" t="s">
        <v>465</v>
      </c>
      <c r="C243" s="11" t="s">
        <v>475</v>
      </c>
      <c r="D243" s="11" t="s">
        <v>23</v>
      </c>
      <c r="E243" s="12">
        <v>62.99</v>
      </c>
      <c r="F243" s="12">
        <v>1</v>
      </c>
      <c r="G243" s="9"/>
      <c r="H243" s="13">
        <f t="shared" si="24"/>
        <v>0</v>
      </c>
    </row>
    <row r="244" spans="1:8" ht="30">
      <c r="A244" s="5" t="s">
        <v>477</v>
      </c>
      <c r="B244" s="6" t="s">
        <v>476</v>
      </c>
      <c r="C244" s="6" t="s">
        <v>478</v>
      </c>
      <c r="D244" s="7" t="s">
        <v>0</v>
      </c>
      <c r="E244" s="7" t="s">
        <v>0</v>
      </c>
      <c r="F244" s="7" t="s">
        <v>0</v>
      </c>
      <c r="G244" s="1"/>
      <c r="H244" s="1"/>
    </row>
    <row r="245" spans="1:8" ht="30">
      <c r="A245" s="10" t="s">
        <v>479</v>
      </c>
      <c r="B245" s="11" t="s">
        <v>476</v>
      </c>
      <c r="C245" s="11" t="s">
        <v>480</v>
      </c>
      <c r="D245" s="11" t="s">
        <v>20</v>
      </c>
      <c r="E245" s="12">
        <v>68.3</v>
      </c>
      <c r="F245" s="12">
        <v>1</v>
      </c>
      <c r="G245" s="9"/>
      <c r="H245" s="13">
        <f t="shared" ref="H245:H246" si="25">ROUND((E245*F245*G245),2)</f>
        <v>0</v>
      </c>
    </row>
    <row r="246" spans="1:8" ht="30">
      <c r="A246" s="10" t="s">
        <v>481</v>
      </c>
      <c r="B246" s="11" t="s">
        <v>476</v>
      </c>
      <c r="C246" s="11" t="s">
        <v>482</v>
      </c>
      <c r="D246" s="11" t="s">
        <v>23</v>
      </c>
      <c r="E246" s="12">
        <v>75.31</v>
      </c>
      <c r="F246" s="12">
        <v>1</v>
      </c>
      <c r="G246" s="9"/>
      <c r="H246" s="13">
        <f t="shared" si="25"/>
        <v>0</v>
      </c>
    </row>
    <row r="247" spans="1:8" ht="30">
      <c r="A247" s="5" t="s">
        <v>484</v>
      </c>
      <c r="B247" s="6" t="s">
        <v>483</v>
      </c>
      <c r="C247" s="6" t="s">
        <v>485</v>
      </c>
      <c r="D247" s="7" t="s">
        <v>0</v>
      </c>
      <c r="E247" s="7" t="s">
        <v>0</v>
      </c>
      <c r="F247" s="7" t="s">
        <v>0</v>
      </c>
      <c r="G247" s="1"/>
      <c r="H247" s="1"/>
    </row>
    <row r="248" spans="1:8" ht="30">
      <c r="A248" s="10" t="s">
        <v>486</v>
      </c>
      <c r="B248" s="11" t="s">
        <v>483</v>
      </c>
      <c r="C248" s="11" t="s">
        <v>487</v>
      </c>
      <c r="D248" s="11" t="s">
        <v>20</v>
      </c>
      <c r="E248" s="12">
        <v>4.4400000000000004</v>
      </c>
      <c r="F248" s="12">
        <v>1</v>
      </c>
      <c r="G248" s="9"/>
      <c r="H248" s="13">
        <f t="shared" ref="H248:H252" si="26">ROUND((E248*F248*G248),2)</f>
        <v>0</v>
      </c>
    </row>
    <row r="249" spans="1:8" ht="30">
      <c r="A249" s="10" t="s">
        <v>488</v>
      </c>
      <c r="B249" s="11" t="s">
        <v>483</v>
      </c>
      <c r="C249" s="11" t="s">
        <v>489</v>
      </c>
      <c r="D249" s="11" t="s">
        <v>23</v>
      </c>
      <c r="E249" s="12">
        <v>20.27</v>
      </c>
      <c r="F249" s="12">
        <v>1</v>
      </c>
      <c r="G249" s="9"/>
      <c r="H249" s="13">
        <f t="shared" si="26"/>
        <v>0</v>
      </c>
    </row>
    <row r="250" spans="1:8" ht="30">
      <c r="A250" s="10" t="s">
        <v>490</v>
      </c>
      <c r="B250" s="11" t="s">
        <v>483</v>
      </c>
      <c r="C250" s="11" t="s">
        <v>480</v>
      </c>
      <c r="D250" s="11" t="s">
        <v>20</v>
      </c>
      <c r="E250" s="12">
        <v>10.54</v>
      </c>
      <c r="F250" s="12">
        <v>1</v>
      </c>
      <c r="G250" s="9"/>
      <c r="H250" s="13">
        <f t="shared" si="26"/>
        <v>0</v>
      </c>
    </row>
    <row r="251" spans="1:8" ht="30">
      <c r="A251" s="10" t="s">
        <v>491</v>
      </c>
      <c r="B251" s="11" t="s">
        <v>483</v>
      </c>
      <c r="C251" s="11" t="s">
        <v>492</v>
      </c>
      <c r="D251" s="11" t="s">
        <v>23</v>
      </c>
      <c r="E251" s="12">
        <v>11.36</v>
      </c>
      <c r="F251" s="12">
        <v>1</v>
      </c>
      <c r="G251" s="9"/>
      <c r="H251" s="13">
        <f t="shared" si="26"/>
        <v>0</v>
      </c>
    </row>
    <row r="252" spans="1:8" ht="15">
      <c r="A252" s="10" t="s">
        <v>493</v>
      </c>
      <c r="B252" s="11" t="s">
        <v>483</v>
      </c>
      <c r="C252" s="11" t="s">
        <v>494</v>
      </c>
      <c r="D252" s="11" t="s">
        <v>20</v>
      </c>
      <c r="E252" s="23">
        <v>2.88</v>
      </c>
      <c r="F252" s="12">
        <v>1</v>
      </c>
      <c r="G252" s="9"/>
      <c r="H252" s="13">
        <f t="shared" si="26"/>
        <v>0</v>
      </c>
    </row>
    <row r="253" spans="1:8" ht="15">
      <c r="A253" s="5" t="s">
        <v>496</v>
      </c>
      <c r="B253" s="6" t="s">
        <v>495</v>
      </c>
      <c r="C253" s="6" t="s">
        <v>497</v>
      </c>
      <c r="D253" s="7" t="s">
        <v>0</v>
      </c>
      <c r="E253" s="7" t="s">
        <v>0</v>
      </c>
      <c r="F253" s="7" t="s">
        <v>0</v>
      </c>
      <c r="G253" s="1"/>
      <c r="H253" s="1"/>
    </row>
    <row r="254" spans="1:8" ht="30">
      <c r="A254" s="10" t="s">
        <v>498</v>
      </c>
      <c r="B254" s="11" t="s">
        <v>499</v>
      </c>
      <c r="C254" s="11" t="s">
        <v>501</v>
      </c>
      <c r="D254" s="11" t="s">
        <v>500</v>
      </c>
      <c r="E254" s="12">
        <v>7</v>
      </c>
      <c r="F254" s="12">
        <v>1</v>
      </c>
      <c r="G254" s="9"/>
      <c r="H254" s="13">
        <f>ROUND((E254*F254*G254),2)</f>
        <v>0</v>
      </c>
    </row>
    <row r="255" spans="1:8" ht="15">
      <c r="A255" s="5" t="s">
        <v>502</v>
      </c>
      <c r="B255" s="6" t="s">
        <v>0</v>
      </c>
      <c r="C255" s="6" t="s">
        <v>503</v>
      </c>
      <c r="D255" s="7" t="s">
        <v>0</v>
      </c>
      <c r="E255" s="7" t="s">
        <v>0</v>
      </c>
      <c r="F255" s="7" t="s">
        <v>0</v>
      </c>
      <c r="G255" s="1"/>
      <c r="H255" s="1"/>
    </row>
    <row r="256" spans="1:8" ht="15">
      <c r="A256" s="10" t="s">
        <v>504</v>
      </c>
      <c r="B256" s="11" t="s">
        <v>0</v>
      </c>
      <c r="C256" s="11" t="s">
        <v>505</v>
      </c>
      <c r="D256" s="11" t="s">
        <v>500</v>
      </c>
      <c r="E256" s="12">
        <v>56</v>
      </c>
      <c r="F256" s="12">
        <v>1</v>
      </c>
      <c r="G256" s="9"/>
      <c r="H256" s="13">
        <f>ROUND((E256*F256*G256),2)</f>
        <v>0</v>
      </c>
    </row>
    <row r="257" spans="1:8" ht="15">
      <c r="A257" s="5" t="s">
        <v>507</v>
      </c>
      <c r="B257" s="6" t="s">
        <v>506</v>
      </c>
      <c r="C257" s="6" t="s">
        <v>508</v>
      </c>
      <c r="D257" s="7" t="s">
        <v>0</v>
      </c>
      <c r="E257" s="7" t="s">
        <v>0</v>
      </c>
      <c r="F257" s="7" t="s">
        <v>0</v>
      </c>
      <c r="G257" s="1"/>
      <c r="H257" s="1"/>
    </row>
    <row r="258" spans="1:8" ht="15">
      <c r="A258" s="5" t="s">
        <v>510</v>
      </c>
      <c r="B258" s="6" t="s">
        <v>509</v>
      </c>
      <c r="C258" s="6" t="s">
        <v>511</v>
      </c>
      <c r="D258" s="7" t="s">
        <v>0</v>
      </c>
      <c r="E258" s="7" t="s">
        <v>0</v>
      </c>
      <c r="F258" s="7" t="s">
        <v>0</v>
      </c>
      <c r="G258" s="1"/>
      <c r="H258" s="1"/>
    </row>
    <row r="259" spans="1:8" ht="30">
      <c r="A259" s="10" t="s">
        <v>512</v>
      </c>
      <c r="B259" s="11" t="s">
        <v>509</v>
      </c>
      <c r="C259" s="11" t="s">
        <v>473</v>
      </c>
      <c r="D259" s="11" t="s">
        <v>23</v>
      </c>
      <c r="E259" s="12">
        <v>13.76</v>
      </c>
      <c r="F259" s="12">
        <v>1</v>
      </c>
      <c r="G259" s="9"/>
      <c r="H259" s="13">
        <f>ROUND((E259*F259*G259),2)</f>
        <v>0</v>
      </c>
    </row>
    <row r="260" spans="1:8" ht="15">
      <c r="A260" s="5" t="s">
        <v>513</v>
      </c>
      <c r="B260" s="6" t="s">
        <v>509</v>
      </c>
      <c r="C260" s="6" t="s">
        <v>514</v>
      </c>
      <c r="D260" s="7" t="s">
        <v>0</v>
      </c>
      <c r="E260" s="7" t="s">
        <v>0</v>
      </c>
      <c r="F260" s="7" t="s">
        <v>0</v>
      </c>
      <c r="G260" s="1"/>
      <c r="H260" s="1"/>
    </row>
    <row r="261" spans="1:8" ht="30">
      <c r="A261" s="10" t="s">
        <v>515</v>
      </c>
      <c r="B261" s="11" t="s">
        <v>509</v>
      </c>
      <c r="C261" s="11" t="s">
        <v>473</v>
      </c>
      <c r="D261" s="11" t="s">
        <v>23</v>
      </c>
      <c r="E261" s="12">
        <v>2.61</v>
      </c>
      <c r="F261" s="12">
        <v>1</v>
      </c>
      <c r="G261" s="9"/>
      <c r="H261" s="13">
        <f>ROUND((E261*F261*G261),2)</f>
        <v>0</v>
      </c>
    </row>
    <row r="262" spans="1:8" ht="15">
      <c r="A262" s="5" t="s">
        <v>516</v>
      </c>
      <c r="B262" s="6" t="s">
        <v>509</v>
      </c>
      <c r="C262" s="6" t="s">
        <v>517</v>
      </c>
      <c r="D262" s="7" t="s">
        <v>0</v>
      </c>
      <c r="E262" s="7" t="s">
        <v>0</v>
      </c>
      <c r="F262" s="7" t="s">
        <v>0</v>
      </c>
      <c r="G262" s="1"/>
      <c r="H262" s="1"/>
    </row>
    <row r="263" spans="1:8" ht="30">
      <c r="A263" s="10" t="s">
        <v>518</v>
      </c>
      <c r="B263" s="11" t="s">
        <v>509</v>
      </c>
      <c r="C263" s="11" t="s">
        <v>473</v>
      </c>
      <c r="D263" s="11" t="s">
        <v>23</v>
      </c>
      <c r="E263" s="12">
        <v>3.73</v>
      </c>
      <c r="F263" s="12">
        <v>1</v>
      </c>
      <c r="G263" s="9"/>
      <c r="H263" s="13">
        <f>ROUND((E263*F263*G263),2)</f>
        <v>0</v>
      </c>
    </row>
    <row r="264" spans="1:8" ht="15">
      <c r="A264" s="5" t="s">
        <v>519</v>
      </c>
      <c r="B264" s="6" t="s">
        <v>509</v>
      </c>
      <c r="C264" s="6" t="s">
        <v>520</v>
      </c>
      <c r="D264" s="7" t="s">
        <v>0</v>
      </c>
      <c r="E264" s="7" t="s">
        <v>0</v>
      </c>
      <c r="F264" s="7" t="s">
        <v>0</v>
      </c>
      <c r="G264" s="1"/>
      <c r="H264" s="1"/>
    </row>
    <row r="265" spans="1:8" ht="30">
      <c r="A265" s="10" t="s">
        <v>521</v>
      </c>
      <c r="B265" s="11" t="s">
        <v>509</v>
      </c>
      <c r="C265" s="11" t="s">
        <v>522</v>
      </c>
      <c r="D265" s="11" t="s">
        <v>20</v>
      </c>
      <c r="E265" s="12">
        <v>3.77</v>
      </c>
      <c r="F265" s="12">
        <v>1</v>
      </c>
      <c r="G265" s="9"/>
      <c r="H265" s="13">
        <f t="shared" ref="H265:H266" si="27">ROUND((E265*F265*G265),2)</f>
        <v>0</v>
      </c>
    </row>
    <row r="266" spans="1:8" ht="45">
      <c r="A266" s="10" t="s">
        <v>523</v>
      </c>
      <c r="B266" s="11" t="s">
        <v>0</v>
      </c>
      <c r="C266" s="11" t="s">
        <v>524</v>
      </c>
      <c r="D266" s="11" t="s">
        <v>20</v>
      </c>
      <c r="E266" s="12">
        <v>3.77</v>
      </c>
      <c r="F266" s="12">
        <v>6</v>
      </c>
      <c r="G266" s="9"/>
      <c r="H266" s="13">
        <f t="shared" si="27"/>
        <v>0</v>
      </c>
    </row>
    <row r="267" spans="1:8" ht="15">
      <c r="A267" s="5" t="s">
        <v>526</v>
      </c>
      <c r="B267" s="6" t="s">
        <v>525</v>
      </c>
      <c r="C267" s="6" t="s">
        <v>527</v>
      </c>
      <c r="D267" s="7" t="s">
        <v>0</v>
      </c>
      <c r="E267" s="7" t="s">
        <v>0</v>
      </c>
      <c r="F267" s="7" t="s">
        <v>0</v>
      </c>
      <c r="G267" s="1"/>
      <c r="H267" s="1"/>
    </row>
    <row r="268" spans="1:8" ht="15">
      <c r="A268" s="5" t="s">
        <v>528</v>
      </c>
      <c r="B268" s="6" t="s">
        <v>176</v>
      </c>
      <c r="C268" s="6" t="s">
        <v>529</v>
      </c>
      <c r="D268" s="7" t="s">
        <v>0</v>
      </c>
      <c r="E268" s="7" t="s">
        <v>0</v>
      </c>
      <c r="F268" s="7" t="s">
        <v>0</v>
      </c>
      <c r="G268" s="1"/>
      <c r="H268" s="1"/>
    </row>
    <row r="269" spans="1:8" ht="45">
      <c r="A269" s="10" t="s">
        <v>530</v>
      </c>
      <c r="B269" s="11" t="s">
        <v>176</v>
      </c>
      <c r="C269" s="11" t="s">
        <v>531</v>
      </c>
      <c r="D269" s="11" t="s">
        <v>20</v>
      </c>
      <c r="E269" s="12">
        <v>265.54000000000002</v>
      </c>
      <c r="F269" s="12">
        <v>1</v>
      </c>
      <c r="G269" s="9"/>
      <c r="H269" s="13">
        <f t="shared" ref="H269:H270" si="28">ROUND((E269*F269*G269),2)</f>
        <v>0</v>
      </c>
    </row>
    <row r="270" spans="1:8" ht="45">
      <c r="A270" s="10" t="s">
        <v>532</v>
      </c>
      <c r="B270" s="11" t="s">
        <v>176</v>
      </c>
      <c r="C270" s="11" t="s">
        <v>533</v>
      </c>
      <c r="D270" s="11" t="s">
        <v>20</v>
      </c>
      <c r="E270" s="12">
        <v>265.54000000000002</v>
      </c>
      <c r="F270" s="12">
        <v>1</v>
      </c>
      <c r="G270" s="9"/>
      <c r="H270" s="13">
        <f t="shared" si="28"/>
        <v>0</v>
      </c>
    </row>
    <row r="271" spans="1:8" ht="15">
      <c r="A271" s="5" t="s">
        <v>535</v>
      </c>
      <c r="B271" s="6" t="s">
        <v>534</v>
      </c>
      <c r="C271" s="6" t="s">
        <v>536</v>
      </c>
      <c r="D271" s="7" t="s">
        <v>0</v>
      </c>
      <c r="E271" s="7" t="s">
        <v>0</v>
      </c>
      <c r="F271" s="7" t="s">
        <v>0</v>
      </c>
      <c r="G271" s="1"/>
      <c r="H271" s="1"/>
    </row>
    <row r="272" spans="1:8" ht="30">
      <c r="A272" s="10" t="s">
        <v>537</v>
      </c>
      <c r="B272" s="11" t="s">
        <v>534</v>
      </c>
      <c r="C272" s="11" t="s">
        <v>538</v>
      </c>
      <c r="D272" s="11" t="s">
        <v>20</v>
      </c>
      <c r="E272" s="12">
        <v>37.729999999999997</v>
      </c>
      <c r="F272" s="12">
        <v>1</v>
      </c>
      <c r="G272" s="9"/>
      <c r="H272" s="13">
        <f t="shared" ref="H272:H275" si="29">ROUND((E272*F272*G272),2)</f>
        <v>0</v>
      </c>
    </row>
    <row r="273" spans="1:8" ht="30">
      <c r="A273" s="10" t="s">
        <v>539</v>
      </c>
      <c r="B273" s="11" t="s">
        <v>534</v>
      </c>
      <c r="C273" s="11" t="s">
        <v>540</v>
      </c>
      <c r="D273" s="11" t="s">
        <v>20</v>
      </c>
      <c r="E273" s="12">
        <v>139.08000000000001</v>
      </c>
      <c r="F273" s="12">
        <v>1</v>
      </c>
      <c r="G273" s="9"/>
      <c r="H273" s="13">
        <f t="shared" si="29"/>
        <v>0</v>
      </c>
    </row>
    <row r="274" spans="1:8" ht="30">
      <c r="A274" s="10" t="s">
        <v>541</v>
      </c>
      <c r="B274" s="11" t="s">
        <v>534</v>
      </c>
      <c r="C274" s="11" t="s">
        <v>542</v>
      </c>
      <c r="D274" s="11" t="s">
        <v>20</v>
      </c>
      <c r="E274" s="12">
        <v>139.08000000000001</v>
      </c>
      <c r="F274" s="12">
        <v>1</v>
      </c>
      <c r="G274" s="9"/>
      <c r="H274" s="13">
        <f t="shared" si="29"/>
        <v>0</v>
      </c>
    </row>
    <row r="275" spans="1:8" ht="30">
      <c r="A275" s="10" t="s">
        <v>543</v>
      </c>
      <c r="B275" s="11" t="s">
        <v>534</v>
      </c>
      <c r="C275" s="11" t="s">
        <v>538</v>
      </c>
      <c r="D275" s="11" t="s">
        <v>20</v>
      </c>
      <c r="E275" s="12">
        <v>3.36</v>
      </c>
      <c r="F275" s="12">
        <v>3</v>
      </c>
      <c r="G275" s="9"/>
      <c r="H275" s="13">
        <f t="shared" si="29"/>
        <v>0</v>
      </c>
    </row>
    <row r="276" spans="1:8" ht="15">
      <c r="A276" s="5" t="s">
        <v>544</v>
      </c>
      <c r="B276" s="6" t="s">
        <v>275</v>
      </c>
      <c r="C276" s="6" t="s">
        <v>545</v>
      </c>
      <c r="D276" s="7" t="s">
        <v>0</v>
      </c>
      <c r="E276" s="7" t="s">
        <v>0</v>
      </c>
      <c r="F276" s="7" t="s">
        <v>0</v>
      </c>
      <c r="G276" s="1"/>
      <c r="H276" s="1"/>
    </row>
    <row r="277" spans="1:8" ht="30">
      <c r="A277" s="10" t="s">
        <v>546</v>
      </c>
      <c r="B277" s="11" t="s">
        <v>275</v>
      </c>
      <c r="C277" s="11" t="s">
        <v>547</v>
      </c>
      <c r="D277" s="11" t="s">
        <v>20</v>
      </c>
      <c r="E277" s="12">
        <v>62.48</v>
      </c>
      <c r="F277" s="12">
        <v>1</v>
      </c>
      <c r="G277" s="9"/>
      <c r="H277" s="13">
        <f t="shared" ref="H277:H278" si="30">ROUND((E277*F277*G277),2)</f>
        <v>0</v>
      </c>
    </row>
    <row r="278" spans="1:8" ht="45">
      <c r="A278" s="10" t="s">
        <v>548</v>
      </c>
      <c r="B278" s="11" t="s">
        <v>0</v>
      </c>
      <c r="C278" s="11" t="s">
        <v>549</v>
      </c>
      <c r="D278" s="11" t="s">
        <v>20</v>
      </c>
      <c r="E278" s="12">
        <v>62.48</v>
      </c>
      <c r="F278" s="12">
        <v>1</v>
      </c>
      <c r="G278" s="9"/>
      <c r="H278" s="13">
        <f t="shared" si="30"/>
        <v>0</v>
      </c>
    </row>
    <row r="279" spans="1:8" ht="15">
      <c r="A279" s="5" t="s">
        <v>550</v>
      </c>
      <c r="B279" s="6" t="s">
        <v>282</v>
      </c>
      <c r="C279" s="6" t="s">
        <v>551</v>
      </c>
      <c r="D279" s="7" t="s">
        <v>0</v>
      </c>
      <c r="E279" s="7" t="s">
        <v>0</v>
      </c>
      <c r="F279" s="7" t="s">
        <v>0</v>
      </c>
      <c r="G279" s="1"/>
      <c r="H279" s="1"/>
    </row>
    <row r="280" spans="1:8" ht="45">
      <c r="A280" s="10" t="s">
        <v>552</v>
      </c>
      <c r="B280" s="11" t="s">
        <v>282</v>
      </c>
      <c r="C280" s="11" t="s">
        <v>553</v>
      </c>
      <c r="D280" s="11" t="s">
        <v>20</v>
      </c>
      <c r="E280" s="12">
        <v>58.01</v>
      </c>
      <c r="F280" s="12">
        <v>1</v>
      </c>
      <c r="G280" s="9"/>
      <c r="H280" s="13">
        <f t="shared" ref="H280:H281" si="31">ROUND((E280*F280*G280),2)</f>
        <v>0</v>
      </c>
    </row>
    <row r="281" spans="1:8" ht="45">
      <c r="A281" s="10" t="s">
        <v>554</v>
      </c>
      <c r="B281" s="11" t="s">
        <v>282</v>
      </c>
      <c r="C281" s="11" t="s">
        <v>555</v>
      </c>
      <c r="D281" s="11" t="s">
        <v>20</v>
      </c>
      <c r="E281" s="12">
        <v>58.01</v>
      </c>
      <c r="F281" s="12">
        <v>1</v>
      </c>
      <c r="G281" s="9"/>
      <c r="H281" s="13">
        <f t="shared" si="31"/>
        <v>0</v>
      </c>
    </row>
    <row r="282" spans="1:8" ht="15">
      <c r="A282" s="5" t="s">
        <v>557</v>
      </c>
      <c r="B282" s="6" t="s">
        <v>556</v>
      </c>
      <c r="C282" s="6" t="s">
        <v>558</v>
      </c>
      <c r="D282" s="7" t="s">
        <v>0</v>
      </c>
      <c r="E282" s="7" t="s">
        <v>0</v>
      </c>
      <c r="F282" s="7" t="s">
        <v>0</v>
      </c>
      <c r="G282" s="1"/>
      <c r="H282" s="1"/>
    </row>
    <row r="283" spans="1:8" ht="45">
      <c r="A283" s="10" t="s">
        <v>559</v>
      </c>
      <c r="B283" s="11" t="s">
        <v>556</v>
      </c>
      <c r="C283" s="11" t="s">
        <v>560</v>
      </c>
      <c r="D283" s="11" t="s">
        <v>20</v>
      </c>
      <c r="E283" s="12">
        <v>89.5</v>
      </c>
      <c r="F283" s="12">
        <v>1</v>
      </c>
      <c r="G283" s="9"/>
      <c r="H283" s="13">
        <f t="shared" ref="H283:H284" si="32">ROUND((E283*F283*G283),2)</f>
        <v>0</v>
      </c>
    </row>
    <row r="284" spans="1:8" ht="30">
      <c r="A284" s="10" t="s">
        <v>561</v>
      </c>
      <c r="B284" s="11" t="s">
        <v>556</v>
      </c>
      <c r="C284" s="11" t="s">
        <v>562</v>
      </c>
      <c r="D284" s="11" t="s">
        <v>20</v>
      </c>
      <c r="E284" s="12">
        <v>89.5</v>
      </c>
      <c r="F284" s="12">
        <v>1</v>
      </c>
      <c r="G284" s="9"/>
      <c r="H284" s="13">
        <f t="shared" si="32"/>
        <v>0</v>
      </c>
    </row>
    <row r="285" spans="1:8" ht="15">
      <c r="A285" s="5" t="s">
        <v>563</v>
      </c>
      <c r="B285" s="6" t="s">
        <v>0</v>
      </c>
      <c r="C285" s="6" t="s">
        <v>564</v>
      </c>
      <c r="D285" s="7" t="s">
        <v>0</v>
      </c>
      <c r="E285" s="7" t="s">
        <v>0</v>
      </c>
      <c r="F285" s="7" t="s">
        <v>0</v>
      </c>
      <c r="G285" s="1"/>
      <c r="H285" s="1"/>
    </row>
    <row r="286" spans="1:8" ht="30">
      <c r="A286" s="10" t="s">
        <v>565</v>
      </c>
      <c r="B286" s="11" t="s">
        <v>0</v>
      </c>
      <c r="C286" s="11" t="s">
        <v>566</v>
      </c>
      <c r="D286" s="11" t="s">
        <v>20</v>
      </c>
      <c r="E286" s="12">
        <v>6.78</v>
      </c>
      <c r="F286" s="12">
        <v>1</v>
      </c>
      <c r="G286" s="9"/>
      <c r="H286" s="13">
        <f t="shared" ref="H286:H287" si="33">ROUND((E286*F286*G286),2)</f>
        <v>0</v>
      </c>
    </row>
    <row r="287" spans="1:8" ht="30">
      <c r="A287" s="10" t="s">
        <v>567</v>
      </c>
      <c r="B287" s="11" t="s">
        <v>0</v>
      </c>
      <c r="C287" s="11" t="s">
        <v>568</v>
      </c>
      <c r="D287" s="11" t="s">
        <v>20</v>
      </c>
      <c r="E287" s="12">
        <v>6.78</v>
      </c>
      <c r="F287" s="12">
        <v>3</v>
      </c>
      <c r="G287" s="9"/>
      <c r="H287" s="13">
        <f t="shared" si="33"/>
        <v>0</v>
      </c>
    </row>
    <row r="288" spans="1:8" ht="15">
      <c r="A288" s="5" t="s">
        <v>569</v>
      </c>
      <c r="B288" s="6" t="s">
        <v>135</v>
      </c>
      <c r="C288" s="6" t="s">
        <v>570</v>
      </c>
      <c r="D288" s="7" t="s">
        <v>0</v>
      </c>
      <c r="E288" s="7" t="s">
        <v>0</v>
      </c>
      <c r="F288" s="7" t="s">
        <v>0</v>
      </c>
      <c r="G288" s="1"/>
      <c r="H288" s="1"/>
    </row>
    <row r="289" spans="1:8" ht="15">
      <c r="A289" s="5" t="s">
        <v>571</v>
      </c>
      <c r="B289" s="6" t="s">
        <v>135</v>
      </c>
      <c r="C289" s="6" t="s">
        <v>572</v>
      </c>
      <c r="D289" s="7" t="s">
        <v>0</v>
      </c>
      <c r="E289" s="7" t="s">
        <v>0</v>
      </c>
      <c r="F289" s="7" t="s">
        <v>0</v>
      </c>
      <c r="G289" s="1"/>
      <c r="H289" s="1"/>
    </row>
    <row r="290" spans="1:8" ht="30">
      <c r="A290" s="10" t="s">
        <v>573</v>
      </c>
      <c r="B290" s="11" t="s">
        <v>135</v>
      </c>
      <c r="C290" s="11" t="s">
        <v>574</v>
      </c>
      <c r="D290" s="11" t="s">
        <v>500</v>
      </c>
      <c r="E290" s="12">
        <v>5</v>
      </c>
      <c r="F290" s="12">
        <v>1</v>
      </c>
      <c r="G290" s="9"/>
      <c r="H290" s="13">
        <f>ROUND((E290*F290*G290),2)</f>
        <v>0</v>
      </c>
    </row>
    <row r="291" spans="1:8" ht="15">
      <c r="A291" s="5" t="s">
        <v>575</v>
      </c>
      <c r="B291" s="6" t="s">
        <v>135</v>
      </c>
      <c r="C291" s="6" t="s">
        <v>576</v>
      </c>
      <c r="D291" s="7" t="s">
        <v>0</v>
      </c>
      <c r="E291" s="7" t="s">
        <v>0</v>
      </c>
      <c r="F291" s="7" t="s">
        <v>0</v>
      </c>
      <c r="G291" s="1"/>
      <c r="H291" s="1"/>
    </row>
    <row r="292" spans="1:8" ht="15">
      <c r="A292" s="10" t="s">
        <v>577</v>
      </c>
      <c r="B292" s="11" t="s">
        <v>135</v>
      </c>
      <c r="C292" s="11" t="s">
        <v>576</v>
      </c>
      <c r="D292" s="11" t="s">
        <v>74</v>
      </c>
      <c r="E292" s="12">
        <v>46.5</v>
      </c>
      <c r="F292" s="12">
        <v>1</v>
      </c>
      <c r="G292" s="9"/>
      <c r="H292" s="13">
        <f>ROUND((E292*F292*G292),2)</f>
        <v>0</v>
      </c>
    </row>
    <row r="293" spans="1:8" ht="15">
      <c r="A293" s="5" t="s">
        <v>579</v>
      </c>
      <c r="B293" s="6" t="s">
        <v>578</v>
      </c>
      <c r="C293" s="6" t="s">
        <v>580</v>
      </c>
      <c r="D293" s="7" t="s">
        <v>0</v>
      </c>
      <c r="E293" s="7" t="s">
        <v>0</v>
      </c>
      <c r="F293" s="7" t="s">
        <v>0</v>
      </c>
      <c r="G293" s="1"/>
      <c r="H293" s="1"/>
    </row>
    <row r="294" spans="1:8" ht="15">
      <c r="A294" s="5" t="s">
        <v>581</v>
      </c>
      <c r="B294" s="6" t="s">
        <v>578</v>
      </c>
      <c r="C294" s="6" t="s">
        <v>582</v>
      </c>
      <c r="D294" s="7" t="s">
        <v>0</v>
      </c>
      <c r="E294" s="7" t="s">
        <v>0</v>
      </c>
      <c r="F294" s="7" t="s">
        <v>0</v>
      </c>
      <c r="G294" s="1"/>
      <c r="H294" s="1"/>
    </row>
    <row r="295" spans="1:8" ht="30">
      <c r="A295" s="10" t="s">
        <v>583</v>
      </c>
      <c r="B295" s="11" t="s">
        <v>578</v>
      </c>
      <c r="C295" s="11" t="s">
        <v>584</v>
      </c>
      <c r="D295" s="11" t="s">
        <v>31</v>
      </c>
      <c r="E295" s="12">
        <v>1</v>
      </c>
      <c r="F295" s="12">
        <v>1</v>
      </c>
      <c r="G295" s="9"/>
      <c r="H295" s="13">
        <f>ROUND((E295*F295*G295),2)</f>
        <v>0</v>
      </c>
    </row>
    <row r="296" spans="1:8" ht="15">
      <c r="A296" s="5" t="s">
        <v>585</v>
      </c>
      <c r="B296" s="6" t="s">
        <v>578</v>
      </c>
      <c r="C296" s="6" t="s">
        <v>586</v>
      </c>
      <c r="D296" s="7" t="s">
        <v>0</v>
      </c>
      <c r="E296" s="7" t="s">
        <v>0</v>
      </c>
      <c r="F296" s="7" t="s">
        <v>0</v>
      </c>
      <c r="G296" s="1"/>
      <c r="H296" s="1"/>
    </row>
    <row r="297" spans="1:8" ht="45">
      <c r="A297" s="10" t="s">
        <v>587</v>
      </c>
      <c r="B297" s="11" t="s">
        <v>578</v>
      </c>
      <c r="C297" s="11" t="s">
        <v>588</v>
      </c>
      <c r="D297" s="11" t="s">
        <v>31</v>
      </c>
      <c r="E297" s="12">
        <v>1</v>
      </c>
      <c r="F297" s="12">
        <v>1</v>
      </c>
      <c r="G297" s="9"/>
      <c r="H297" s="13">
        <f>ROUND((E297*F297*G297),2)</f>
        <v>0</v>
      </c>
    </row>
    <row r="298" spans="1:8" ht="15">
      <c r="A298" s="5" t="s">
        <v>589</v>
      </c>
      <c r="B298" s="6" t="s">
        <v>578</v>
      </c>
      <c r="C298" s="6" t="s">
        <v>590</v>
      </c>
      <c r="D298" s="7" t="s">
        <v>0</v>
      </c>
      <c r="E298" s="7" t="s">
        <v>0</v>
      </c>
      <c r="F298" s="7" t="s">
        <v>0</v>
      </c>
      <c r="G298" s="1"/>
      <c r="H298" s="1"/>
    </row>
    <row r="299" spans="1:8" ht="45">
      <c r="A299" s="10" t="s">
        <v>591</v>
      </c>
      <c r="B299" s="11" t="s">
        <v>578</v>
      </c>
      <c r="C299" s="11" t="s">
        <v>592</v>
      </c>
      <c r="D299" s="11" t="s">
        <v>31</v>
      </c>
      <c r="E299" s="12">
        <v>2</v>
      </c>
      <c r="F299" s="12">
        <v>1</v>
      </c>
      <c r="G299" s="9"/>
      <c r="H299" s="13">
        <f>ROUND((E299*F299*G299),2)</f>
        <v>0</v>
      </c>
    </row>
    <row r="300" spans="1:8" ht="15">
      <c r="A300" s="5" t="s">
        <v>594</v>
      </c>
      <c r="B300" s="6" t="s">
        <v>593</v>
      </c>
      <c r="C300" s="6" t="s">
        <v>595</v>
      </c>
      <c r="D300" s="7" t="s">
        <v>0</v>
      </c>
      <c r="E300" s="7" t="s">
        <v>0</v>
      </c>
      <c r="F300" s="7" t="s">
        <v>0</v>
      </c>
      <c r="G300" s="1"/>
      <c r="H300" s="1"/>
    </row>
    <row r="301" spans="1:8" ht="15">
      <c r="A301" s="5" t="s">
        <v>596</v>
      </c>
      <c r="B301" s="6" t="s">
        <v>593</v>
      </c>
      <c r="C301" s="6" t="s">
        <v>597</v>
      </c>
      <c r="D301" s="7" t="s">
        <v>0</v>
      </c>
      <c r="E301" s="7" t="s">
        <v>0</v>
      </c>
      <c r="F301" s="7" t="s">
        <v>0</v>
      </c>
      <c r="G301" s="1"/>
      <c r="H301" s="1"/>
    </row>
    <row r="302" spans="1:8" ht="15">
      <c r="A302" s="10" t="s">
        <v>598</v>
      </c>
      <c r="B302" s="11" t="s">
        <v>593</v>
      </c>
      <c r="C302" s="11" t="s">
        <v>599</v>
      </c>
      <c r="D302" s="11" t="s">
        <v>74</v>
      </c>
      <c r="E302" s="12">
        <v>14.24</v>
      </c>
      <c r="F302" s="12">
        <v>1</v>
      </c>
      <c r="G302" s="9"/>
      <c r="H302" s="13">
        <f>ROUND((E302*F302*G302),2)</f>
        <v>0</v>
      </c>
    </row>
    <row r="303" spans="1:8" ht="15">
      <c r="A303" s="5" t="s">
        <v>600</v>
      </c>
      <c r="B303" s="6" t="s">
        <v>593</v>
      </c>
      <c r="C303" s="6" t="s">
        <v>601</v>
      </c>
      <c r="D303" s="7" t="s">
        <v>0</v>
      </c>
      <c r="E303" s="7" t="s">
        <v>0</v>
      </c>
      <c r="F303" s="7" t="s">
        <v>0</v>
      </c>
      <c r="G303" s="1"/>
      <c r="H303" s="1"/>
    </row>
    <row r="304" spans="1:8" ht="15">
      <c r="A304" s="10" t="s">
        <v>602</v>
      </c>
      <c r="B304" s="11" t="s">
        <v>593</v>
      </c>
      <c r="C304" s="11" t="s">
        <v>603</v>
      </c>
      <c r="D304" s="11" t="s">
        <v>74</v>
      </c>
      <c r="E304" s="12">
        <v>120.8</v>
      </c>
      <c r="F304" s="12">
        <v>1</v>
      </c>
      <c r="G304" s="9"/>
      <c r="H304" s="13">
        <f>ROUND((E304*F304*G304),2)</f>
        <v>0</v>
      </c>
    </row>
    <row r="305" spans="1:8" ht="15">
      <c r="A305" s="5" t="s">
        <v>605</v>
      </c>
      <c r="B305" s="6" t="s">
        <v>604</v>
      </c>
      <c r="C305" s="6" t="s">
        <v>606</v>
      </c>
      <c r="D305" s="7" t="s">
        <v>0</v>
      </c>
      <c r="E305" s="7" t="s">
        <v>0</v>
      </c>
      <c r="F305" s="7" t="s">
        <v>0</v>
      </c>
      <c r="G305" s="1"/>
      <c r="H305" s="1"/>
    </row>
    <row r="306" spans="1:8" ht="30">
      <c r="A306" s="5" t="s">
        <v>607</v>
      </c>
      <c r="B306" s="6" t="s">
        <v>604</v>
      </c>
      <c r="C306" s="6" t="s">
        <v>608</v>
      </c>
      <c r="D306" s="7" t="s">
        <v>0</v>
      </c>
      <c r="E306" s="7" t="s">
        <v>0</v>
      </c>
      <c r="F306" s="7" t="s">
        <v>0</v>
      </c>
      <c r="G306" s="1"/>
      <c r="H306" s="1"/>
    </row>
    <row r="307" spans="1:8" ht="30">
      <c r="A307" s="10" t="s">
        <v>609</v>
      </c>
      <c r="B307" s="11" t="s">
        <v>604</v>
      </c>
      <c r="C307" s="11" t="s">
        <v>610</v>
      </c>
      <c r="D307" s="11" t="s">
        <v>74</v>
      </c>
      <c r="E307" s="12">
        <v>55.6</v>
      </c>
      <c r="F307" s="12">
        <v>1</v>
      </c>
      <c r="G307" s="9"/>
      <c r="H307" s="13">
        <f t="shared" ref="H307:H309" si="34">ROUND((E307*F307*G307),2)</f>
        <v>0</v>
      </c>
    </row>
    <row r="308" spans="1:8" ht="30">
      <c r="A308" s="10" t="s">
        <v>611</v>
      </c>
      <c r="B308" s="11" t="s">
        <v>604</v>
      </c>
      <c r="C308" s="11" t="s">
        <v>612</v>
      </c>
      <c r="D308" s="11" t="s">
        <v>74</v>
      </c>
      <c r="E308" s="12">
        <v>83.4</v>
      </c>
      <c r="F308" s="12">
        <v>1</v>
      </c>
      <c r="G308" s="9"/>
      <c r="H308" s="13">
        <f t="shared" si="34"/>
        <v>0</v>
      </c>
    </row>
    <row r="309" spans="1:8" ht="45">
      <c r="A309" s="10" t="s">
        <v>613</v>
      </c>
      <c r="B309" s="11" t="s">
        <v>604</v>
      </c>
      <c r="C309" s="11" t="s">
        <v>614</v>
      </c>
      <c r="D309" s="11" t="s">
        <v>171</v>
      </c>
      <c r="E309" s="12">
        <v>70.180000000000007</v>
      </c>
      <c r="F309" s="12">
        <v>1</v>
      </c>
      <c r="G309" s="9"/>
      <c r="H309" s="13">
        <f t="shared" si="34"/>
        <v>0</v>
      </c>
    </row>
    <row r="310" spans="1:8" ht="15">
      <c r="A310" s="5" t="s">
        <v>616</v>
      </c>
      <c r="B310" s="6" t="s">
        <v>615</v>
      </c>
      <c r="C310" s="6" t="s">
        <v>617</v>
      </c>
      <c r="D310" s="7" t="s">
        <v>0</v>
      </c>
      <c r="E310" s="7" t="s">
        <v>0</v>
      </c>
      <c r="F310" s="7" t="s">
        <v>0</v>
      </c>
      <c r="G310" s="1"/>
      <c r="H310" s="1"/>
    </row>
    <row r="311" spans="1:8" ht="15">
      <c r="A311" s="10" t="s">
        <v>618</v>
      </c>
      <c r="B311" s="11" t="s">
        <v>615</v>
      </c>
      <c r="C311" s="11" t="s">
        <v>619</v>
      </c>
      <c r="D311" s="11" t="s">
        <v>278</v>
      </c>
      <c r="E311" s="12">
        <v>1.51</v>
      </c>
      <c r="F311" s="12">
        <v>1</v>
      </c>
      <c r="G311" s="9"/>
      <c r="H311" s="13">
        <f>ROUND((E311*F311*G311),2)</f>
        <v>0</v>
      </c>
    </row>
    <row r="312" spans="1:8" ht="15">
      <c r="A312" s="5" t="s">
        <v>620</v>
      </c>
      <c r="B312" s="6" t="s">
        <v>615</v>
      </c>
      <c r="C312" s="6" t="s">
        <v>621</v>
      </c>
      <c r="D312" s="7" t="s">
        <v>0</v>
      </c>
      <c r="E312" s="7" t="s">
        <v>0</v>
      </c>
      <c r="F312" s="7" t="s">
        <v>0</v>
      </c>
      <c r="G312" s="1"/>
      <c r="H312" s="1"/>
    </row>
    <row r="313" spans="1:8" ht="15">
      <c r="A313" s="10" t="s">
        <v>622</v>
      </c>
      <c r="B313" s="11" t="s">
        <v>615</v>
      </c>
      <c r="C313" s="11" t="s">
        <v>623</v>
      </c>
      <c r="D313" s="11" t="s">
        <v>278</v>
      </c>
      <c r="E313" s="12">
        <v>0.85</v>
      </c>
      <c r="F313" s="12">
        <v>1</v>
      </c>
      <c r="G313" s="9"/>
      <c r="H313" s="13">
        <f>ROUND((E313*F313*G313),2)</f>
        <v>0</v>
      </c>
    </row>
    <row r="314" spans="1:8" ht="15">
      <c r="A314" s="5" t="s">
        <v>624</v>
      </c>
      <c r="B314" s="6" t="s">
        <v>615</v>
      </c>
      <c r="C314" s="6" t="s">
        <v>625</v>
      </c>
      <c r="D314" s="7" t="s">
        <v>0</v>
      </c>
      <c r="E314" s="7" t="s">
        <v>0</v>
      </c>
      <c r="F314" s="7" t="s">
        <v>0</v>
      </c>
      <c r="G314" s="1"/>
      <c r="H314" s="1"/>
    </row>
    <row r="315" spans="1:8" ht="15">
      <c r="A315" s="10" t="s">
        <v>626</v>
      </c>
      <c r="B315" s="11" t="s">
        <v>615</v>
      </c>
      <c r="C315" s="11" t="s">
        <v>627</v>
      </c>
      <c r="D315" s="11" t="s">
        <v>278</v>
      </c>
      <c r="E315" s="12">
        <v>1.5960000000000001</v>
      </c>
      <c r="F315" s="12">
        <v>1</v>
      </c>
      <c r="G315" s="9"/>
      <c r="H315" s="13">
        <f>ROUND((E315*F315*G315),2)</f>
        <v>0</v>
      </c>
    </row>
    <row r="316" spans="1:8" ht="15">
      <c r="A316" s="5" t="s">
        <v>629</v>
      </c>
      <c r="B316" s="6" t="s">
        <v>628</v>
      </c>
      <c r="C316" s="6" t="s">
        <v>630</v>
      </c>
      <c r="D316" s="7" t="s">
        <v>0</v>
      </c>
      <c r="E316" s="7" t="s">
        <v>0</v>
      </c>
      <c r="F316" s="7" t="s">
        <v>0</v>
      </c>
      <c r="G316" s="1"/>
      <c r="H316" s="1"/>
    </row>
    <row r="317" spans="1:8" ht="15">
      <c r="A317" s="5" t="s">
        <v>631</v>
      </c>
      <c r="B317" s="6" t="s">
        <v>11</v>
      </c>
      <c r="C317" s="6" t="s">
        <v>632</v>
      </c>
      <c r="D317" s="7" t="s">
        <v>0</v>
      </c>
      <c r="E317" s="7" t="s">
        <v>0</v>
      </c>
      <c r="F317" s="7" t="s">
        <v>0</v>
      </c>
      <c r="G317" s="1"/>
      <c r="H317" s="1"/>
    </row>
    <row r="318" spans="1:8" ht="15">
      <c r="A318" s="10" t="s">
        <v>633</v>
      </c>
      <c r="B318" s="11" t="s">
        <v>11</v>
      </c>
      <c r="C318" s="11" t="s">
        <v>681</v>
      </c>
      <c r="D318" s="11" t="s">
        <v>31</v>
      </c>
      <c r="E318" s="12">
        <v>10</v>
      </c>
      <c r="F318" s="12">
        <v>1</v>
      </c>
      <c r="G318" s="9"/>
      <c r="H318" s="13">
        <f>ROUND((E318*F318*G318),2)</f>
        <v>0</v>
      </c>
    </row>
    <row r="319" spans="1:8" ht="15">
      <c r="A319" s="5" t="s">
        <v>634</v>
      </c>
      <c r="B319" s="6" t="s">
        <v>303</v>
      </c>
      <c r="C319" s="6" t="s">
        <v>635</v>
      </c>
      <c r="D319" s="7" t="s">
        <v>0</v>
      </c>
      <c r="E319" s="7" t="s">
        <v>0</v>
      </c>
      <c r="F319" s="7" t="s">
        <v>0</v>
      </c>
      <c r="G319" s="1"/>
      <c r="H319" s="1"/>
    </row>
    <row r="320" spans="1:8" ht="15">
      <c r="A320" s="10" t="s">
        <v>636</v>
      </c>
      <c r="B320" s="11" t="s">
        <v>303</v>
      </c>
      <c r="C320" s="11" t="s">
        <v>637</v>
      </c>
      <c r="D320" s="11" t="s">
        <v>74</v>
      </c>
      <c r="E320" s="12">
        <v>87</v>
      </c>
      <c r="F320" s="12">
        <v>1</v>
      </c>
      <c r="G320" s="9"/>
      <c r="H320" s="13">
        <f t="shared" ref="H320:H321" si="35">ROUND((E320*F320*G320),2)</f>
        <v>0</v>
      </c>
    </row>
    <row r="321" spans="1:8" ht="15">
      <c r="A321" s="10" t="s">
        <v>638</v>
      </c>
      <c r="B321" s="11" t="s">
        <v>303</v>
      </c>
      <c r="C321" s="11" t="s">
        <v>639</v>
      </c>
      <c r="D321" s="11" t="s">
        <v>74</v>
      </c>
      <c r="E321" s="12">
        <v>7.2</v>
      </c>
      <c r="F321" s="12">
        <v>1</v>
      </c>
      <c r="G321" s="9"/>
      <c r="H321" s="13">
        <f t="shared" si="35"/>
        <v>0</v>
      </c>
    </row>
    <row r="322" spans="1:8" ht="15">
      <c r="A322" s="5" t="s">
        <v>641</v>
      </c>
      <c r="B322" s="6" t="s">
        <v>640</v>
      </c>
      <c r="C322" s="6" t="s">
        <v>642</v>
      </c>
      <c r="D322" s="7" t="s">
        <v>0</v>
      </c>
      <c r="E322" s="7" t="s">
        <v>0</v>
      </c>
      <c r="F322" s="7" t="s">
        <v>0</v>
      </c>
      <c r="G322" s="1"/>
      <c r="H322" s="1"/>
    </row>
    <row r="323" spans="1:8" ht="30">
      <c r="A323" s="10" t="s">
        <v>643</v>
      </c>
      <c r="B323" s="11" t="s">
        <v>640</v>
      </c>
      <c r="C323" s="11" t="s">
        <v>644</v>
      </c>
      <c r="D323" s="11" t="s">
        <v>16</v>
      </c>
      <c r="E323" s="12">
        <v>1</v>
      </c>
      <c r="F323" s="12">
        <v>1</v>
      </c>
      <c r="G323" s="9"/>
      <c r="H323" s="13">
        <f>ROUND((E323*F323*G323),2)</f>
        <v>0</v>
      </c>
    </row>
    <row r="324" spans="1:8" ht="15">
      <c r="A324" s="5" t="s">
        <v>645</v>
      </c>
      <c r="B324" s="6" t="s">
        <v>0</v>
      </c>
      <c r="C324" s="6" t="s">
        <v>646</v>
      </c>
      <c r="D324" s="7" t="s">
        <v>0</v>
      </c>
      <c r="E324" s="7" t="s">
        <v>0</v>
      </c>
      <c r="F324" s="7" t="s">
        <v>0</v>
      </c>
      <c r="G324" s="1"/>
      <c r="H324" s="1"/>
    </row>
    <row r="325" spans="1:8" ht="15">
      <c r="A325" s="5" t="s">
        <v>647</v>
      </c>
      <c r="B325" s="6" t="s">
        <v>0</v>
      </c>
      <c r="C325" s="6" t="s">
        <v>648</v>
      </c>
      <c r="D325" s="7" t="s">
        <v>0</v>
      </c>
      <c r="E325" s="7" t="s">
        <v>0</v>
      </c>
      <c r="F325" s="7" t="s">
        <v>0</v>
      </c>
      <c r="G325" s="1"/>
      <c r="H325" s="1"/>
    </row>
    <row r="326" spans="1:8" ht="30">
      <c r="A326" s="10" t="s">
        <v>649</v>
      </c>
      <c r="B326" s="11" t="s">
        <v>167</v>
      </c>
      <c r="C326" s="11" t="s">
        <v>650</v>
      </c>
      <c r="D326" s="11" t="s">
        <v>23</v>
      </c>
      <c r="E326" s="12">
        <v>5.72</v>
      </c>
      <c r="F326" s="12">
        <v>1</v>
      </c>
      <c r="G326" s="9"/>
      <c r="H326" s="13">
        <f t="shared" ref="H326:H329" si="36">ROUND((E326*F326*G326),2)</f>
        <v>0</v>
      </c>
    </row>
    <row r="327" spans="1:8" ht="60">
      <c r="A327" s="10" t="s">
        <v>651</v>
      </c>
      <c r="B327" s="11" t="s">
        <v>170</v>
      </c>
      <c r="C327" s="11" t="s">
        <v>652</v>
      </c>
      <c r="D327" s="11" t="s">
        <v>171</v>
      </c>
      <c r="E327" s="12">
        <v>258</v>
      </c>
      <c r="F327" s="12">
        <v>1</v>
      </c>
      <c r="G327" s="9"/>
      <c r="H327" s="13">
        <f t="shared" si="36"/>
        <v>0</v>
      </c>
    </row>
    <row r="328" spans="1:8" ht="45">
      <c r="A328" s="10" t="s">
        <v>653</v>
      </c>
      <c r="B328" s="11" t="s">
        <v>176</v>
      </c>
      <c r="C328" s="11" t="s">
        <v>654</v>
      </c>
      <c r="D328" s="11" t="s">
        <v>20</v>
      </c>
      <c r="E328" s="12">
        <v>22.88</v>
      </c>
      <c r="F328" s="12">
        <v>1</v>
      </c>
      <c r="G328" s="9"/>
      <c r="H328" s="13">
        <f t="shared" si="36"/>
        <v>0</v>
      </c>
    </row>
    <row r="329" spans="1:8" ht="45">
      <c r="A329" s="10" t="s">
        <v>655</v>
      </c>
      <c r="B329" s="11" t="s">
        <v>176</v>
      </c>
      <c r="C329" s="11" t="s">
        <v>656</v>
      </c>
      <c r="D329" s="11" t="s">
        <v>20</v>
      </c>
      <c r="E329" s="12">
        <v>22.88</v>
      </c>
      <c r="F329" s="12">
        <v>1</v>
      </c>
      <c r="G329" s="9"/>
      <c r="H329" s="13">
        <f t="shared" si="36"/>
        <v>0</v>
      </c>
    </row>
    <row r="330" spans="1:8" ht="15">
      <c r="A330" s="5" t="s">
        <v>657</v>
      </c>
      <c r="B330" s="6" t="s">
        <v>0</v>
      </c>
      <c r="C330" s="6" t="s">
        <v>658</v>
      </c>
      <c r="D330" s="7" t="s">
        <v>0</v>
      </c>
      <c r="E330" s="7" t="s">
        <v>0</v>
      </c>
      <c r="F330" s="7" t="s">
        <v>0</v>
      </c>
      <c r="G330" s="1"/>
      <c r="H330" s="1"/>
    </row>
    <row r="331" spans="1:8" ht="30">
      <c r="A331" s="10" t="s">
        <v>659</v>
      </c>
      <c r="B331" s="11" t="s">
        <v>167</v>
      </c>
      <c r="C331" s="11" t="s">
        <v>650</v>
      </c>
      <c r="D331" s="11" t="s">
        <v>23</v>
      </c>
      <c r="E331" s="12">
        <v>37.664000000000001</v>
      </c>
      <c r="F331" s="12">
        <v>1</v>
      </c>
      <c r="G331" s="9"/>
      <c r="H331" s="13">
        <f t="shared" ref="H331:H334" si="37">ROUND((E331*F331*G331),2)</f>
        <v>0</v>
      </c>
    </row>
    <row r="332" spans="1:8" ht="60">
      <c r="A332" s="10" t="s">
        <v>660</v>
      </c>
      <c r="B332" s="11" t="s">
        <v>170</v>
      </c>
      <c r="C332" s="11" t="s">
        <v>652</v>
      </c>
      <c r="D332" s="11" t="s">
        <v>171</v>
      </c>
      <c r="E332" s="12">
        <v>2148</v>
      </c>
      <c r="F332" s="12">
        <v>1</v>
      </c>
      <c r="G332" s="9"/>
      <c r="H332" s="13">
        <f t="shared" si="37"/>
        <v>0</v>
      </c>
    </row>
    <row r="333" spans="1:8" ht="45">
      <c r="A333" s="10" t="s">
        <v>661</v>
      </c>
      <c r="B333" s="11" t="s">
        <v>176</v>
      </c>
      <c r="C333" s="11" t="s">
        <v>654</v>
      </c>
      <c r="D333" s="11" t="s">
        <v>20</v>
      </c>
      <c r="E333" s="12">
        <v>154.36000000000001</v>
      </c>
      <c r="F333" s="12">
        <v>1</v>
      </c>
      <c r="G333" s="9"/>
      <c r="H333" s="13">
        <f t="shared" si="37"/>
        <v>0</v>
      </c>
    </row>
    <row r="334" spans="1:8" ht="45">
      <c r="A334" s="10" t="s">
        <v>662</v>
      </c>
      <c r="B334" s="11" t="s">
        <v>176</v>
      </c>
      <c r="C334" s="11" t="s">
        <v>656</v>
      </c>
      <c r="D334" s="11" t="s">
        <v>20</v>
      </c>
      <c r="E334" s="12">
        <v>154.36000000000001</v>
      </c>
      <c r="F334" s="12">
        <v>1</v>
      </c>
      <c r="G334" s="9"/>
      <c r="H334" s="13">
        <f t="shared" si="37"/>
        <v>0</v>
      </c>
    </row>
    <row r="335" spans="1:8" ht="15">
      <c r="A335" s="5" t="s">
        <v>664</v>
      </c>
      <c r="B335" s="6" t="s">
        <v>663</v>
      </c>
      <c r="C335" s="6" t="s">
        <v>665</v>
      </c>
      <c r="D335" s="7" t="s">
        <v>0</v>
      </c>
      <c r="E335" s="7" t="s">
        <v>0</v>
      </c>
      <c r="F335" s="7" t="s">
        <v>0</v>
      </c>
      <c r="G335" s="1"/>
      <c r="H335" s="1"/>
    </row>
    <row r="336" spans="1:8" ht="30">
      <c r="A336" s="10" t="s">
        <v>666</v>
      </c>
      <c r="B336" s="11" t="s">
        <v>663</v>
      </c>
      <c r="C336" s="11" t="s">
        <v>667</v>
      </c>
      <c r="D336" s="11" t="s">
        <v>23</v>
      </c>
      <c r="E336" s="12">
        <v>88</v>
      </c>
      <c r="F336" s="12">
        <v>1</v>
      </c>
      <c r="G336" s="9"/>
      <c r="H336" s="13">
        <f>ROUND((E336*F336*G336),2)</f>
        <v>0</v>
      </c>
    </row>
    <row r="337" spans="1:8" ht="15">
      <c r="A337" s="5" t="s">
        <v>668</v>
      </c>
      <c r="B337" s="6" t="s">
        <v>186</v>
      </c>
      <c r="C337" s="6" t="s">
        <v>669</v>
      </c>
      <c r="D337" s="7" t="s">
        <v>0</v>
      </c>
      <c r="E337" s="7" t="s">
        <v>0</v>
      </c>
      <c r="F337" s="7" t="s">
        <v>0</v>
      </c>
      <c r="G337" s="1"/>
      <c r="H337" s="1"/>
    </row>
    <row r="338" spans="1:8" ht="15">
      <c r="A338" s="10" t="s">
        <v>670</v>
      </c>
      <c r="B338" s="11" t="s">
        <v>186</v>
      </c>
      <c r="C338" s="11" t="s">
        <v>187</v>
      </c>
      <c r="D338" s="11" t="s">
        <v>23</v>
      </c>
      <c r="E338" s="12">
        <v>8.17</v>
      </c>
      <c r="F338" s="12">
        <v>1</v>
      </c>
      <c r="G338" s="9"/>
      <c r="H338" s="13">
        <f t="shared" ref="H338:H340" si="38">ROUND((E338*F338*G338),2)</f>
        <v>0</v>
      </c>
    </row>
    <row r="339" spans="1:8" ht="45">
      <c r="A339" s="10" t="s">
        <v>671</v>
      </c>
      <c r="B339" s="11" t="s">
        <v>186</v>
      </c>
      <c r="C339" s="11" t="s">
        <v>672</v>
      </c>
      <c r="D339" s="11" t="s">
        <v>20</v>
      </c>
      <c r="E339" s="12">
        <v>81.7</v>
      </c>
      <c r="F339" s="12">
        <v>1</v>
      </c>
      <c r="G339" s="9"/>
      <c r="H339" s="13">
        <f t="shared" si="38"/>
        <v>0</v>
      </c>
    </row>
    <row r="340" spans="1:8" ht="30">
      <c r="A340" s="10" t="s">
        <v>673</v>
      </c>
      <c r="B340" s="11" t="s">
        <v>186</v>
      </c>
      <c r="C340" s="11" t="s">
        <v>192</v>
      </c>
      <c r="D340" s="11" t="s">
        <v>20</v>
      </c>
      <c r="E340" s="12">
        <v>81.7</v>
      </c>
      <c r="F340" s="12">
        <v>1</v>
      </c>
      <c r="G340" s="9"/>
      <c r="H340" s="13">
        <f t="shared" si="38"/>
        <v>0</v>
      </c>
    </row>
    <row r="341" spans="1:8" ht="28.5" customHeight="1">
      <c r="A341" s="21" t="s">
        <v>683</v>
      </c>
      <c r="B341" s="21"/>
      <c r="C341" s="21"/>
      <c r="D341" s="21"/>
      <c r="E341" s="21"/>
      <c r="F341" s="21"/>
      <c r="G341" s="21"/>
      <c r="H341" s="22"/>
    </row>
    <row r="342" spans="1:8" ht="15">
      <c r="A342" s="10" t="s">
        <v>5</v>
      </c>
      <c r="B342" s="17" t="s">
        <v>756</v>
      </c>
      <c r="C342" s="6" t="s">
        <v>90</v>
      </c>
      <c r="D342" s="7" t="s">
        <v>0</v>
      </c>
      <c r="E342" s="7" t="s">
        <v>0</v>
      </c>
      <c r="F342" s="7" t="s">
        <v>0</v>
      </c>
      <c r="G342" s="1"/>
      <c r="H342" s="8"/>
    </row>
    <row r="343" spans="1:8" ht="45">
      <c r="A343" s="10" t="s">
        <v>8</v>
      </c>
      <c r="B343" s="18"/>
      <c r="C343" s="11" t="s">
        <v>684</v>
      </c>
      <c r="D343" s="11" t="s">
        <v>74</v>
      </c>
      <c r="E343" s="12">
        <v>730</v>
      </c>
      <c r="F343" s="12">
        <v>1</v>
      </c>
      <c r="G343" s="9"/>
      <c r="H343" s="13">
        <f t="shared" ref="H343:H348" si="39">ROUND((E343*F343*G343),2)</f>
        <v>0</v>
      </c>
    </row>
    <row r="344" spans="1:8" ht="45">
      <c r="A344" s="10" t="s">
        <v>71</v>
      </c>
      <c r="B344" s="18"/>
      <c r="C344" s="11" t="s">
        <v>685</v>
      </c>
      <c r="D344" s="11" t="s">
        <v>74</v>
      </c>
      <c r="E344" s="12">
        <v>7</v>
      </c>
      <c r="F344" s="12">
        <v>1</v>
      </c>
      <c r="G344" s="9"/>
      <c r="H344" s="13">
        <f t="shared" si="39"/>
        <v>0</v>
      </c>
    </row>
    <row r="345" spans="1:8" ht="30">
      <c r="A345" s="10" t="s">
        <v>89</v>
      </c>
      <c r="B345" s="18"/>
      <c r="C345" s="11" t="s">
        <v>686</v>
      </c>
      <c r="D345" s="11" t="s">
        <v>74</v>
      </c>
      <c r="E345" s="12">
        <v>730</v>
      </c>
      <c r="F345" s="12">
        <v>1</v>
      </c>
      <c r="G345" s="9"/>
      <c r="H345" s="13">
        <f t="shared" si="39"/>
        <v>0</v>
      </c>
    </row>
    <row r="346" spans="1:8" ht="30">
      <c r="A346" s="10" t="s">
        <v>136</v>
      </c>
      <c r="B346" s="18"/>
      <c r="C346" s="11" t="s">
        <v>687</v>
      </c>
      <c r="D346" s="11" t="s">
        <v>74</v>
      </c>
      <c r="E346" s="12">
        <v>7</v>
      </c>
      <c r="F346" s="12">
        <v>2</v>
      </c>
      <c r="G346" s="9"/>
      <c r="H346" s="13">
        <f t="shared" si="39"/>
        <v>0</v>
      </c>
    </row>
    <row r="347" spans="1:8" ht="45">
      <c r="A347" s="10" t="s">
        <v>159</v>
      </c>
      <c r="B347" s="18"/>
      <c r="C347" s="11" t="s">
        <v>688</v>
      </c>
      <c r="D347" s="11" t="s">
        <v>74</v>
      </c>
      <c r="E347" s="12">
        <v>730</v>
      </c>
      <c r="F347" s="12">
        <v>1</v>
      </c>
      <c r="G347" s="9"/>
      <c r="H347" s="13">
        <f t="shared" si="39"/>
        <v>0</v>
      </c>
    </row>
    <row r="348" spans="1:8" ht="45">
      <c r="A348" s="10" t="s">
        <v>193</v>
      </c>
      <c r="B348" s="18"/>
      <c r="C348" s="11" t="s">
        <v>689</v>
      </c>
      <c r="D348" s="11" t="s">
        <v>74</v>
      </c>
      <c r="E348" s="12">
        <v>7</v>
      </c>
      <c r="F348" s="12">
        <v>1</v>
      </c>
      <c r="G348" s="9"/>
      <c r="H348" s="13">
        <f t="shared" si="39"/>
        <v>0</v>
      </c>
    </row>
    <row r="349" spans="1:8" ht="15">
      <c r="A349" s="10" t="s">
        <v>325</v>
      </c>
      <c r="B349" s="18"/>
      <c r="C349" s="6" t="s">
        <v>690</v>
      </c>
      <c r="D349" s="7" t="s">
        <v>0</v>
      </c>
      <c r="E349" s="7" t="s">
        <v>0</v>
      </c>
      <c r="F349" s="7" t="s">
        <v>0</v>
      </c>
      <c r="G349" s="1"/>
      <c r="H349" s="8"/>
    </row>
    <row r="350" spans="1:8" ht="30">
      <c r="A350" s="10" t="s">
        <v>328</v>
      </c>
      <c r="B350" s="18"/>
      <c r="C350" s="11" t="s">
        <v>691</v>
      </c>
      <c r="D350" s="11" t="s">
        <v>74</v>
      </c>
      <c r="E350" s="12">
        <v>34</v>
      </c>
      <c r="F350" s="12">
        <v>1</v>
      </c>
      <c r="G350" s="9"/>
      <c r="H350" s="13">
        <f t="shared" ref="H350:H361" si="40">ROUND((E350*F350*G350),2)</f>
        <v>0</v>
      </c>
    </row>
    <row r="351" spans="1:8" ht="30">
      <c r="A351" s="10" t="s">
        <v>372</v>
      </c>
      <c r="B351" s="18"/>
      <c r="C351" s="11" t="s">
        <v>692</v>
      </c>
      <c r="D351" s="11" t="s">
        <v>74</v>
      </c>
      <c r="E351" s="12">
        <v>39</v>
      </c>
      <c r="F351" s="12">
        <v>1</v>
      </c>
      <c r="G351" s="9"/>
      <c r="H351" s="13">
        <f t="shared" si="40"/>
        <v>0</v>
      </c>
    </row>
    <row r="352" spans="1:8" ht="30">
      <c r="A352" s="10" t="s">
        <v>404</v>
      </c>
      <c r="B352" s="18"/>
      <c r="C352" s="11" t="s">
        <v>693</v>
      </c>
      <c r="D352" s="11" t="s">
        <v>74</v>
      </c>
      <c r="E352" s="12">
        <v>73</v>
      </c>
      <c r="F352" s="12">
        <v>1</v>
      </c>
      <c r="G352" s="9"/>
      <c r="H352" s="13">
        <f t="shared" si="40"/>
        <v>0</v>
      </c>
    </row>
    <row r="353" spans="1:8" ht="45">
      <c r="A353" s="10" t="s">
        <v>463</v>
      </c>
      <c r="B353" s="18"/>
      <c r="C353" s="11" t="s">
        <v>694</v>
      </c>
      <c r="D353" s="11" t="s">
        <v>74</v>
      </c>
      <c r="E353" s="12">
        <v>679</v>
      </c>
      <c r="F353" s="12">
        <v>1</v>
      </c>
      <c r="G353" s="9"/>
      <c r="H353" s="13">
        <f t="shared" si="40"/>
        <v>0</v>
      </c>
    </row>
    <row r="354" spans="1:8" ht="45">
      <c r="A354" s="10" t="s">
        <v>507</v>
      </c>
      <c r="B354" s="18"/>
      <c r="C354" s="11" t="s">
        <v>695</v>
      </c>
      <c r="D354" s="11" t="s">
        <v>74</v>
      </c>
      <c r="E354" s="12">
        <v>2</v>
      </c>
      <c r="F354" s="12">
        <v>50</v>
      </c>
      <c r="G354" s="9"/>
      <c r="H354" s="13">
        <f t="shared" si="40"/>
        <v>0</v>
      </c>
    </row>
    <row r="355" spans="1:8" ht="45">
      <c r="A355" s="10" t="s">
        <v>526</v>
      </c>
      <c r="B355" s="18"/>
      <c r="C355" s="11" t="s">
        <v>696</v>
      </c>
      <c r="D355" s="11" t="s">
        <v>74</v>
      </c>
      <c r="E355" s="12">
        <v>8</v>
      </c>
      <c r="F355" s="12">
        <v>1</v>
      </c>
      <c r="G355" s="9"/>
      <c r="H355" s="13">
        <f t="shared" si="40"/>
        <v>0</v>
      </c>
    </row>
    <row r="356" spans="1:8" ht="45">
      <c r="A356" s="10" t="s">
        <v>569</v>
      </c>
      <c r="B356" s="18"/>
      <c r="C356" s="11" t="s">
        <v>697</v>
      </c>
      <c r="D356" s="11" t="s">
        <v>74</v>
      </c>
      <c r="E356" s="12">
        <v>3</v>
      </c>
      <c r="F356" s="12">
        <v>1</v>
      </c>
      <c r="G356" s="9"/>
      <c r="H356" s="13">
        <f t="shared" si="40"/>
        <v>0</v>
      </c>
    </row>
    <row r="357" spans="1:8" ht="45">
      <c r="A357" s="10" t="s">
        <v>579</v>
      </c>
      <c r="B357" s="18"/>
      <c r="C357" s="11" t="s">
        <v>698</v>
      </c>
      <c r="D357" s="11" t="s">
        <v>16</v>
      </c>
      <c r="E357" s="12">
        <v>25</v>
      </c>
      <c r="F357" s="12">
        <v>1</v>
      </c>
      <c r="G357" s="9"/>
      <c r="H357" s="13">
        <f t="shared" si="40"/>
        <v>0</v>
      </c>
    </row>
    <row r="358" spans="1:8" ht="45">
      <c r="A358" s="10" t="s">
        <v>594</v>
      </c>
      <c r="B358" s="18"/>
      <c r="C358" s="11" t="s">
        <v>699</v>
      </c>
      <c r="D358" s="11" t="s">
        <v>16</v>
      </c>
      <c r="E358" s="12">
        <v>25</v>
      </c>
      <c r="F358" s="12">
        <v>1</v>
      </c>
      <c r="G358" s="9"/>
      <c r="H358" s="13">
        <f t="shared" si="40"/>
        <v>0</v>
      </c>
    </row>
    <row r="359" spans="1:8" ht="15">
      <c r="A359" s="10" t="s">
        <v>605</v>
      </c>
      <c r="B359" s="18"/>
      <c r="C359" s="11" t="s">
        <v>700</v>
      </c>
      <c r="D359" s="11" t="s">
        <v>31</v>
      </c>
      <c r="E359" s="12">
        <v>25</v>
      </c>
      <c r="F359" s="12">
        <v>1</v>
      </c>
      <c r="G359" s="9"/>
      <c r="H359" s="13">
        <f t="shared" si="40"/>
        <v>0</v>
      </c>
    </row>
    <row r="360" spans="1:8" ht="30">
      <c r="A360" s="10" t="s">
        <v>629</v>
      </c>
      <c r="B360" s="18"/>
      <c r="C360" s="11" t="s">
        <v>701</v>
      </c>
      <c r="D360" s="11" t="s">
        <v>702</v>
      </c>
      <c r="E360" s="12">
        <v>25</v>
      </c>
      <c r="F360" s="12">
        <v>1</v>
      </c>
      <c r="G360" s="9"/>
      <c r="H360" s="13">
        <f t="shared" si="40"/>
        <v>0</v>
      </c>
    </row>
    <row r="361" spans="1:8" ht="15">
      <c r="A361" s="10" t="s">
        <v>645</v>
      </c>
      <c r="B361" s="18"/>
      <c r="C361" s="11" t="s">
        <v>703</v>
      </c>
      <c r="D361" s="11" t="s">
        <v>31</v>
      </c>
      <c r="E361" s="12">
        <v>1</v>
      </c>
      <c r="F361" s="12">
        <v>1</v>
      </c>
      <c r="G361" s="9"/>
      <c r="H361" s="13">
        <f t="shared" si="40"/>
        <v>0</v>
      </c>
    </row>
    <row r="362" spans="1:8" ht="15">
      <c r="A362" s="10" t="s">
        <v>729</v>
      </c>
      <c r="B362" s="18"/>
      <c r="C362" s="6" t="s">
        <v>704</v>
      </c>
      <c r="D362" s="7" t="s">
        <v>0</v>
      </c>
      <c r="E362" s="7" t="s">
        <v>0</v>
      </c>
      <c r="F362" s="7" t="s">
        <v>0</v>
      </c>
      <c r="G362" s="1"/>
      <c r="H362" s="8"/>
    </row>
    <row r="363" spans="1:8" ht="30">
      <c r="A363" s="10" t="s">
        <v>730</v>
      </c>
      <c r="B363" s="18"/>
      <c r="C363" s="11" t="s">
        <v>705</v>
      </c>
      <c r="D363" s="11" t="s">
        <v>31</v>
      </c>
      <c r="E363" s="12">
        <v>4</v>
      </c>
      <c r="F363" s="12">
        <v>1</v>
      </c>
      <c r="G363" s="9"/>
      <c r="H363" s="13">
        <f t="shared" ref="H363:H386" si="41">ROUND((E363*F363*G363),2)</f>
        <v>0</v>
      </c>
    </row>
    <row r="364" spans="1:8" ht="45">
      <c r="A364" s="10" t="s">
        <v>731</v>
      </c>
      <c r="B364" s="18"/>
      <c r="C364" s="11" t="s">
        <v>706</v>
      </c>
      <c r="D364" s="11" t="s">
        <v>16</v>
      </c>
      <c r="E364" s="12">
        <v>4</v>
      </c>
      <c r="F364" s="12">
        <v>1</v>
      </c>
      <c r="G364" s="9"/>
      <c r="H364" s="13">
        <f t="shared" si="41"/>
        <v>0</v>
      </c>
    </row>
    <row r="365" spans="1:8" ht="45">
      <c r="A365" s="10" t="s">
        <v>732</v>
      </c>
      <c r="B365" s="18"/>
      <c r="C365" s="11" t="s">
        <v>707</v>
      </c>
      <c r="D365" s="11" t="s">
        <v>16</v>
      </c>
      <c r="E365" s="12">
        <v>4</v>
      </c>
      <c r="F365" s="12">
        <v>1</v>
      </c>
      <c r="G365" s="9"/>
      <c r="H365" s="13">
        <f t="shared" si="41"/>
        <v>0</v>
      </c>
    </row>
    <row r="366" spans="1:8" ht="45">
      <c r="A366" s="10" t="s">
        <v>733</v>
      </c>
      <c r="B366" s="18"/>
      <c r="C366" s="11" t="s">
        <v>708</v>
      </c>
      <c r="D366" s="11" t="s">
        <v>74</v>
      </c>
      <c r="E366" s="12">
        <v>2</v>
      </c>
      <c r="F366" s="12">
        <v>4</v>
      </c>
      <c r="G366" s="9"/>
      <c r="H366" s="13">
        <f t="shared" si="41"/>
        <v>0</v>
      </c>
    </row>
    <row r="367" spans="1:8" ht="45">
      <c r="A367" s="10" t="s">
        <v>734</v>
      </c>
      <c r="B367" s="18"/>
      <c r="C367" s="11" t="s">
        <v>709</v>
      </c>
      <c r="D367" s="11" t="s">
        <v>74</v>
      </c>
      <c r="E367" s="12">
        <v>4</v>
      </c>
      <c r="F367" s="12">
        <v>4</v>
      </c>
      <c r="G367" s="9"/>
      <c r="H367" s="13">
        <f t="shared" si="41"/>
        <v>0</v>
      </c>
    </row>
    <row r="368" spans="1:8" ht="45">
      <c r="A368" s="10" t="s">
        <v>735</v>
      </c>
      <c r="B368" s="18"/>
      <c r="C368" s="11" t="s">
        <v>710</v>
      </c>
      <c r="D368" s="11" t="s">
        <v>31</v>
      </c>
      <c r="E368" s="12">
        <v>4</v>
      </c>
      <c r="F368" s="12">
        <v>1</v>
      </c>
      <c r="G368" s="9"/>
      <c r="H368" s="13">
        <f t="shared" si="41"/>
        <v>0</v>
      </c>
    </row>
    <row r="369" spans="1:8" ht="45">
      <c r="A369" s="10" t="s">
        <v>736</v>
      </c>
      <c r="B369" s="18"/>
      <c r="C369" s="11" t="s">
        <v>711</v>
      </c>
      <c r="D369" s="11" t="s">
        <v>31</v>
      </c>
      <c r="E369" s="12">
        <v>1</v>
      </c>
      <c r="F369" s="12">
        <v>4</v>
      </c>
      <c r="G369" s="9"/>
      <c r="H369" s="13">
        <f t="shared" si="41"/>
        <v>0</v>
      </c>
    </row>
    <row r="370" spans="1:8" ht="45">
      <c r="A370" s="10" t="s">
        <v>737</v>
      </c>
      <c r="B370" s="18"/>
      <c r="C370" s="11" t="s">
        <v>712</v>
      </c>
      <c r="D370" s="11" t="s">
        <v>31</v>
      </c>
      <c r="E370" s="12">
        <v>1</v>
      </c>
      <c r="F370" s="12">
        <v>4</v>
      </c>
      <c r="G370" s="9"/>
      <c r="H370" s="13">
        <f t="shared" si="41"/>
        <v>0</v>
      </c>
    </row>
    <row r="371" spans="1:8" ht="30">
      <c r="A371" s="10" t="s">
        <v>738</v>
      </c>
      <c r="B371" s="18"/>
      <c r="C371" s="11" t="s">
        <v>713</v>
      </c>
      <c r="D371" s="11" t="s">
        <v>31</v>
      </c>
      <c r="E371" s="12">
        <v>1</v>
      </c>
      <c r="F371" s="12">
        <v>4</v>
      </c>
      <c r="G371" s="9"/>
      <c r="H371" s="13">
        <f t="shared" si="41"/>
        <v>0</v>
      </c>
    </row>
    <row r="372" spans="1:8" ht="30">
      <c r="A372" s="10" t="s">
        <v>739</v>
      </c>
      <c r="B372" s="18"/>
      <c r="C372" s="11" t="s">
        <v>714</v>
      </c>
      <c r="D372" s="11" t="s">
        <v>31</v>
      </c>
      <c r="E372" s="12">
        <v>2</v>
      </c>
      <c r="F372" s="12">
        <v>4</v>
      </c>
      <c r="G372" s="9"/>
      <c r="H372" s="13">
        <f t="shared" si="41"/>
        <v>0</v>
      </c>
    </row>
    <row r="373" spans="1:8" ht="30">
      <c r="A373" s="10" t="s">
        <v>740</v>
      </c>
      <c r="B373" s="18"/>
      <c r="C373" s="11" t="s">
        <v>715</v>
      </c>
      <c r="D373" s="11" t="s">
        <v>31</v>
      </c>
      <c r="E373" s="12">
        <v>1</v>
      </c>
      <c r="F373" s="12">
        <v>4</v>
      </c>
      <c r="G373" s="9"/>
      <c r="H373" s="13">
        <f t="shared" si="41"/>
        <v>0</v>
      </c>
    </row>
    <row r="374" spans="1:8" ht="30">
      <c r="A374" s="10" t="s">
        <v>741</v>
      </c>
      <c r="B374" s="18"/>
      <c r="C374" s="11" t="s">
        <v>716</v>
      </c>
      <c r="D374" s="11" t="s">
        <v>31</v>
      </c>
      <c r="E374" s="12">
        <v>1</v>
      </c>
      <c r="F374" s="12">
        <v>4</v>
      </c>
      <c r="G374" s="9"/>
      <c r="H374" s="13">
        <f>ROUND((E374*F374*G374),2)</f>
        <v>0</v>
      </c>
    </row>
    <row r="375" spans="1:8" ht="30">
      <c r="A375" s="10" t="s">
        <v>742</v>
      </c>
      <c r="B375" s="18"/>
      <c r="C375" s="11" t="s">
        <v>717</v>
      </c>
      <c r="D375" s="11" t="s">
        <v>31</v>
      </c>
      <c r="E375" s="12">
        <v>1</v>
      </c>
      <c r="F375" s="12">
        <v>4</v>
      </c>
      <c r="G375" s="9"/>
      <c r="H375" s="13">
        <f t="shared" si="41"/>
        <v>0</v>
      </c>
    </row>
    <row r="376" spans="1:8" ht="30">
      <c r="A376" s="10" t="s">
        <v>743</v>
      </c>
      <c r="B376" s="18"/>
      <c r="C376" s="11" t="s">
        <v>718</v>
      </c>
      <c r="D376" s="11" t="s">
        <v>31</v>
      </c>
      <c r="E376" s="12">
        <v>1</v>
      </c>
      <c r="F376" s="12">
        <v>4</v>
      </c>
      <c r="G376" s="9"/>
      <c r="H376" s="13">
        <f t="shared" si="41"/>
        <v>0</v>
      </c>
    </row>
    <row r="377" spans="1:8" ht="45">
      <c r="A377" s="10" t="s">
        <v>744</v>
      </c>
      <c r="B377" s="18"/>
      <c r="C377" s="11" t="s">
        <v>694</v>
      </c>
      <c r="D377" s="11" t="s">
        <v>74</v>
      </c>
      <c r="E377" s="12">
        <v>4</v>
      </c>
      <c r="F377" s="12">
        <v>1</v>
      </c>
      <c r="G377" s="9"/>
      <c r="H377" s="13">
        <f t="shared" si="41"/>
        <v>0</v>
      </c>
    </row>
    <row r="378" spans="1:8" ht="45">
      <c r="A378" s="10" t="s">
        <v>745</v>
      </c>
      <c r="B378" s="18"/>
      <c r="C378" s="11" t="s">
        <v>719</v>
      </c>
      <c r="D378" s="11" t="s">
        <v>74</v>
      </c>
      <c r="E378" s="12">
        <v>2</v>
      </c>
      <c r="F378" s="12">
        <v>8</v>
      </c>
      <c r="G378" s="9"/>
      <c r="H378" s="13">
        <f t="shared" si="41"/>
        <v>0</v>
      </c>
    </row>
    <row r="379" spans="1:8" ht="45">
      <c r="A379" s="10" t="s">
        <v>746</v>
      </c>
      <c r="B379" s="18"/>
      <c r="C379" s="11" t="s">
        <v>720</v>
      </c>
      <c r="D379" s="11" t="s">
        <v>74</v>
      </c>
      <c r="E379" s="12">
        <v>725</v>
      </c>
      <c r="F379" s="12">
        <v>1</v>
      </c>
      <c r="G379" s="9"/>
      <c r="H379" s="13">
        <f t="shared" si="41"/>
        <v>0</v>
      </c>
    </row>
    <row r="380" spans="1:8" ht="45">
      <c r="A380" s="10" t="s">
        <v>747</v>
      </c>
      <c r="B380" s="18"/>
      <c r="C380" s="11" t="s">
        <v>721</v>
      </c>
      <c r="D380" s="11" t="s">
        <v>74</v>
      </c>
      <c r="E380" s="12">
        <v>2</v>
      </c>
      <c r="F380" s="12">
        <v>1</v>
      </c>
      <c r="G380" s="9"/>
      <c r="H380" s="13">
        <f>ROUND((E380*F380*G380),2)</f>
        <v>0</v>
      </c>
    </row>
    <row r="381" spans="1:8" ht="45">
      <c r="A381" s="10" t="s">
        <v>748</v>
      </c>
      <c r="B381" s="18"/>
      <c r="C381" s="11" t="s">
        <v>722</v>
      </c>
      <c r="D381" s="11" t="s">
        <v>74</v>
      </c>
      <c r="E381" s="12">
        <v>14</v>
      </c>
      <c r="F381" s="12">
        <v>2</v>
      </c>
      <c r="G381" s="9"/>
      <c r="H381" s="13">
        <f t="shared" si="41"/>
        <v>0</v>
      </c>
    </row>
    <row r="382" spans="1:8" ht="45">
      <c r="A382" s="10" t="s">
        <v>749</v>
      </c>
      <c r="B382" s="18"/>
      <c r="C382" s="11" t="s">
        <v>723</v>
      </c>
      <c r="D382" s="11" t="s">
        <v>74</v>
      </c>
      <c r="E382" s="12">
        <v>250</v>
      </c>
      <c r="F382" s="12">
        <v>1</v>
      </c>
      <c r="G382" s="9"/>
      <c r="H382" s="13">
        <f t="shared" si="41"/>
        <v>0</v>
      </c>
    </row>
    <row r="383" spans="1:8" ht="45">
      <c r="A383" s="10" t="s">
        <v>750</v>
      </c>
      <c r="B383" s="18"/>
      <c r="C383" s="11" t="s">
        <v>724</v>
      </c>
      <c r="D383" s="11" t="s">
        <v>74</v>
      </c>
      <c r="E383" s="12">
        <v>4</v>
      </c>
      <c r="F383" s="12">
        <v>1</v>
      </c>
      <c r="G383" s="9"/>
      <c r="H383" s="13">
        <f t="shared" si="41"/>
        <v>0</v>
      </c>
    </row>
    <row r="384" spans="1:8" ht="45">
      <c r="A384" s="10" t="s">
        <v>751</v>
      </c>
      <c r="B384" s="18"/>
      <c r="C384" s="11" t="s">
        <v>725</v>
      </c>
      <c r="D384" s="11" t="s">
        <v>74</v>
      </c>
      <c r="E384" s="12">
        <v>15</v>
      </c>
      <c r="F384" s="12">
        <v>3</v>
      </c>
      <c r="G384" s="9"/>
      <c r="H384" s="13">
        <f t="shared" si="41"/>
        <v>0</v>
      </c>
    </row>
    <row r="385" spans="1:8" ht="45">
      <c r="A385" s="10" t="s">
        <v>752</v>
      </c>
      <c r="B385" s="18"/>
      <c r="C385" s="11" t="s">
        <v>726</v>
      </c>
      <c r="D385" s="11" t="s">
        <v>74</v>
      </c>
      <c r="E385" s="12">
        <v>452</v>
      </c>
      <c r="F385" s="12">
        <v>1</v>
      </c>
      <c r="G385" s="9"/>
      <c r="H385" s="13">
        <f t="shared" si="41"/>
        <v>0</v>
      </c>
    </row>
    <row r="386" spans="1:8" ht="30">
      <c r="A386" s="10" t="s">
        <v>753</v>
      </c>
      <c r="B386" s="18"/>
      <c r="C386" s="11" t="s">
        <v>701</v>
      </c>
      <c r="D386" s="11" t="s">
        <v>702</v>
      </c>
      <c r="E386" s="12">
        <v>4</v>
      </c>
      <c r="F386" s="12">
        <v>1</v>
      </c>
      <c r="G386" s="9"/>
      <c r="H386" s="13">
        <f t="shared" si="41"/>
        <v>0</v>
      </c>
    </row>
    <row r="387" spans="1:8" ht="15">
      <c r="A387" s="10" t="s">
        <v>754</v>
      </c>
      <c r="B387" s="18"/>
      <c r="C387" s="6" t="s">
        <v>727</v>
      </c>
      <c r="D387" s="7" t="s">
        <v>0</v>
      </c>
      <c r="E387" s="7" t="s">
        <v>0</v>
      </c>
      <c r="F387" s="7" t="s">
        <v>0</v>
      </c>
      <c r="G387" s="1"/>
      <c r="H387" s="8"/>
    </row>
    <row r="388" spans="1:8" ht="15">
      <c r="A388" s="10" t="s">
        <v>755</v>
      </c>
      <c r="B388" s="19"/>
      <c r="C388" s="11" t="s">
        <v>728</v>
      </c>
      <c r="D388" s="11" t="s">
        <v>16</v>
      </c>
      <c r="E388" s="12">
        <v>1</v>
      </c>
      <c r="F388" s="12">
        <v>1</v>
      </c>
      <c r="G388" s="9"/>
      <c r="H388" s="13">
        <f>ROUND((E388*F388*G388),2)</f>
        <v>0</v>
      </c>
    </row>
    <row r="389" spans="1:8" ht="15.75">
      <c r="A389" s="15" t="s">
        <v>758</v>
      </c>
      <c r="B389" s="15"/>
      <c r="C389" s="15"/>
      <c r="D389" s="15"/>
      <c r="E389" s="15"/>
      <c r="F389" s="15"/>
      <c r="G389" s="15"/>
      <c r="H389" s="14">
        <f>SUM(H343:H388)+SUM(H6:H340)</f>
        <v>0</v>
      </c>
    </row>
  </sheetData>
  <sheetProtection algorithmName="SHA-512" hashValue="F0GA6zJ4Pikq0KmfVO1v4VtRQ7cIpHtvROY1hDFZcmJ/m5av+/juCgVV0aX2ymoW4Kn422yYD6xctPyGv+zVqg==" saltValue="szaBUrm9m9jjLf+ByPGvcw==" spinCount="100000" sheet="1"/>
  <mergeCells count="5">
    <mergeCell ref="A389:G389"/>
    <mergeCell ref="A2:H2"/>
    <mergeCell ref="B342:B388"/>
    <mergeCell ref="A1:H1"/>
    <mergeCell ref="A341:H341"/>
  </mergeCells>
  <pageMargins left="0.7" right="0.7" top="0.75" bottom="0.75" header="0.3" footer="0.3"/>
  <pageSetup paperSize="9" pageOrder="overThenDown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upr. UPZP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2025-07-08T11:40:53Z</dcterms:modified>
</cp:coreProperties>
</file>