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lanta_toczek\Desktop\ŻWIROWA\BIP\"/>
    </mc:Choice>
  </mc:AlternateContent>
  <xr:revisionPtr revIDLastSave="0" documentId="13_ncr:1_{CD4555F6-5B2F-4556-965A-8FF19F920DAB}" xr6:coauthVersionLast="47" xr6:coauthVersionMax="47" xr10:uidLastSave="{00000000-0000-0000-0000-000000000000}"/>
  <workbookProtection workbookAlgorithmName="SHA-512" workbookHashValue="R8jU/xd9tQonUEMe1icSOdEKvkE61nAO4P5YdonYrU3fxbuy3OlyfrM9z2jsCm6T7QMg6qGnEVepiLg8p4+a5A==" workbookSaltValue="81+G8rpyFvmJDp/xOfn4mw==" workbookSpinCount="100000" lockStructure="1"/>
  <bookViews>
    <workbookView xWindow="1545" yWindow="1785" windowWidth="27255" windowHeight="13695" xr2:uid="{C4531A88-3F21-417C-9910-C4DD05F48E17}"/>
  </bookViews>
  <sheets>
    <sheet name="Kosztorys ofertowy" sheetId="1" r:id="rId1"/>
  </sheets>
  <definedNames>
    <definedName name="_xlnm.Print_Area" localSheetId="0">'Kosztorys ofertowy'!$B$3:$F$195</definedName>
    <definedName name="_xlnm.Print_Titles" localSheetId="0">'Kosztorys ofertowy'!$2:$6</definedName>
  </definedNames>
  <calcPr calcId="191029"/>
</workbook>
</file>

<file path=xl/calcChain.xml><?xml version="1.0" encoding="utf-8"?>
<calcChain xmlns="http://schemas.openxmlformats.org/spreadsheetml/2006/main">
  <c r="H198" i="1" l="1"/>
  <c r="H197" i="1"/>
  <c r="H195" i="1"/>
  <c r="H194" i="1"/>
  <c r="H190" i="1"/>
  <c r="H191" i="1"/>
  <c r="H192" i="1"/>
  <c r="H189" i="1"/>
  <c r="H185" i="1"/>
  <c r="H184" i="1"/>
  <c r="H178" i="1"/>
  <c r="H175" i="1"/>
  <c r="H176" i="1"/>
  <c r="H177" i="1"/>
  <c r="H174" i="1"/>
  <c r="H169" i="1"/>
  <c r="H167" i="1"/>
  <c r="H162" i="1"/>
  <c r="H159" i="1"/>
  <c r="H157" i="1"/>
  <c r="H155" i="1"/>
  <c r="H153" i="1"/>
  <c r="H151" i="1"/>
  <c r="H149" i="1"/>
  <c r="H145" i="1"/>
  <c r="H142" i="1"/>
  <c r="H140" i="1"/>
  <c r="H137" i="1"/>
  <c r="H136" i="1"/>
  <c r="H132" i="1"/>
  <c r="H129" i="1"/>
  <c r="H126" i="1"/>
  <c r="H123" i="1"/>
  <c r="H120" i="1"/>
  <c r="H117" i="1"/>
  <c r="H113" i="1"/>
  <c r="H115" i="1"/>
  <c r="H111" i="1"/>
  <c r="H106" i="1"/>
  <c r="H104" i="1"/>
  <c r="H100" i="1"/>
  <c r="H95" i="1"/>
  <c r="H93" i="1"/>
  <c r="H89" i="1"/>
  <c r="H85" i="1"/>
  <c r="H81" i="1"/>
  <c r="H79" i="1"/>
  <c r="H77" i="1"/>
  <c r="H74" i="1"/>
  <c r="H71" i="1"/>
  <c r="H69" i="1"/>
  <c r="H67" i="1"/>
  <c r="H65" i="1"/>
  <c r="H62" i="1"/>
  <c r="H52" i="1"/>
  <c r="H48" i="1"/>
  <c r="H49" i="1"/>
  <c r="H45" i="1"/>
  <c r="H46" i="1"/>
  <c r="H44" i="1"/>
  <c r="H41" i="1"/>
  <c r="H4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30" i="1"/>
  <c r="H32" i="1"/>
  <c r="H34" i="1"/>
  <c r="H35" i="1"/>
  <c r="H36" i="1"/>
  <c r="H37" i="1"/>
  <c r="H38" i="1"/>
  <c r="H9" i="1"/>
</calcChain>
</file>

<file path=xl/sharedStrings.xml><?xml version="1.0" encoding="utf-8"?>
<sst xmlns="http://schemas.openxmlformats.org/spreadsheetml/2006/main" count="502" uniqueCount="289">
  <si>
    <t>Remont ul. Żwirowej w Żywcu</t>
  </si>
  <si>
    <t>Nr poz.</t>
  </si>
  <si>
    <t>Numer ST</t>
  </si>
  <si>
    <t>Opis robót</t>
  </si>
  <si>
    <t>Jm</t>
  </si>
  <si>
    <t>Ilość</t>
  </si>
  <si>
    <t>1</t>
  </si>
  <si>
    <t>2</t>
  </si>
  <si>
    <t>3</t>
  </si>
  <si>
    <t>4</t>
  </si>
  <si>
    <t>5</t>
  </si>
  <si>
    <t>D.01.00.00</t>
  </si>
  <si>
    <t>1. Roboty przygotowawcze</t>
  </si>
  <si>
    <t/>
  </si>
  <si>
    <t>1.1. Wytyczenie trasy i punktów wysokościowych</t>
  </si>
  <si>
    <t>D.01.01.01</t>
  </si>
  <si>
    <t>Roboty pomiarowe przy liniowych robotach odtworzeniowych, na drogach w terenie równinnym</t>
  </si>
  <si>
    <t>km</t>
  </si>
  <si>
    <t>1.2. Roboty rozbiórkowe</t>
  </si>
  <si>
    <t>D.01.02.04</t>
  </si>
  <si>
    <t>Mechaniczne cięcie nawierzchni mineralno-bitumicznych na średnią  na głębokość 10cm</t>
  </si>
  <si>
    <t>m</t>
  </si>
  <si>
    <t>Rozebranie mechaniczne nawierzchni z mas mineralno-bitumicznych (ul. Żwirowa -odcinek nr 1) grubości 10cm wraz wywozem i utylizacją</t>
  </si>
  <si>
    <t>m2</t>
  </si>
  <si>
    <t>Rozebranie mechaniczne nawierzchni z mas mineralno-bitumicznych (ul. Żwirowa -odcinek nr 2) grubości 10cm wraz wywozem i utylizacją</t>
  </si>
  <si>
    <t>Rozebranie mechaniczne nawierzchni chodników  z mas mineralno-bitumicznych grubości 5 cm wraz wywozem i utylizacją</t>
  </si>
  <si>
    <t>6</t>
  </si>
  <si>
    <t>Rozebranie mechaniczne nawierzchni zjazdu z mas mineralno-bitumicznych (ul. Żwirowa -odcinek nr 2) grubości 10cm wraz wywozem i utylizacją</t>
  </si>
  <si>
    <t>7</t>
  </si>
  <si>
    <t>Rozebranie mechaniczne nawierzchni placu parkingowego z mas mineralno-bitumicznych (ul. Żwirowa -odcinek nr 2) grubości 10cm wraz wywozem i utylizacją</t>
  </si>
  <si>
    <t>8</t>
  </si>
  <si>
    <t>Rozebranie nawierzchni chodnika z płyt drogowych betonowych grubości 15cm wraz z wywozem i utylizacją</t>
  </si>
  <si>
    <t>9</t>
  </si>
  <si>
    <t>Rozebranie nawierzchni zjazdu z płyt drogowych betonowych grubości 15cm wraz z wywozem i utylizacją</t>
  </si>
  <si>
    <t>10</t>
  </si>
  <si>
    <t>Rozbiórka nawierzchni chodnika z brukowej kostki betonowej wraz z wywozem i utylizacją  gr. 8cm/p.a.</t>
  </si>
  <si>
    <t>11</t>
  </si>
  <si>
    <t>Rozbiórka nawierzchni zjazdu z brukowej kostki betonowej wraz z wywozem i utylizacją  gr. 8cm/p.a.</t>
  </si>
  <si>
    <t>12</t>
  </si>
  <si>
    <t>Rozebranie nawierzchni chodników z płyt betonowych wraz z wywozem i utylizacją, gr. 7cm</t>
  </si>
  <si>
    <t>13</t>
  </si>
  <si>
    <t>Rozebranie nawierzchni zjazdu z płyt  ażurowych gr. 10cm wraz z wywozem i utylizacją /p.a.</t>
  </si>
  <si>
    <t>14</t>
  </si>
  <si>
    <t>Rozebranie nawierzchni z płyt  betonowych typu Trylinka gr. 12cm wraz z wywozem i utylizacją</t>
  </si>
  <si>
    <t>15</t>
  </si>
  <si>
    <t>Rozebranie krawężnika betonowego 15x30cm z ławą betonową  wraz z wywozem i utylizacją</t>
  </si>
  <si>
    <t>16</t>
  </si>
  <si>
    <t>Rozebranie obrzeży o wymiarach 8x30cm na podsypce piaskowej wraz z wywozem i utylizacją</t>
  </si>
  <si>
    <t>17</t>
  </si>
  <si>
    <t>Demontaż wpustów ulicznych /p.a. wraz z wywozem i utylizacją</t>
  </si>
  <si>
    <t>szt</t>
  </si>
  <si>
    <t>18</t>
  </si>
  <si>
    <t>Demontaż tablic pionowych znaków drogowych (do wymiany na nowe)/p.a. wraz z wywozem i utylizacją</t>
  </si>
  <si>
    <t>19</t>
  </si>
  <si>
    <t>Demontaż konstrukcji wsporczych (słupków) pionowych znaków drogowych (do wymiany na nowe)/p.a. wraz z wywozem i utylizacją</t>
  </si>
  <si>
    <t>1.3. Zabezpieczenie istniejących sieci elektroenergetycznych</t>
  </si>
  <si>
    <t>20</t>
  </si>
  <si>
    <t>D.01.03.02</t>
  </si>
  <si>
    <t>Rury (osłonowe)  dzielone o średnicy 110mm np. typu A110PS</t>
  </si>
  <si>
    <t>1.4. Zabezpieczenie istniejących sieci teletechnicznych</t>
  </si>
  <si>
    <t>21</t>
  </si>
  <si>
    <t>Rury (osłonowe)  dzielone o średnicy 160mm np. typu A160PS</t>
  </si>
  <si>
    <t>1.5. Regulacja isniejących urządzeń infrastruktury technicznej</t>
  </si>
  <si>
    <t>22</t>
  </si>
  <si>
    <t>Regulacja studni sieci kanalizacyjnej deszczowej wraz z wymianą włazu klasy D-400 z zabezpieczeniem przeciwkradzieżowym</t>
  </si>
  <si>
    <t>23</t>
  </si>
  <si>
    <t>Regulacja studni sieci kanalizacji sanitarnej</t>
  </si>
  <si>
    <t>24</t>
  </si>
  <si>
    <t>Regulacje studni sieci teletechnicznych</t>
  </si>
  <si>
    <t>25</t>
  </si>
  <si>
    <t>Regulacjac wraz z wymianą włazu do studni teletechnicznej na typ cięzki wzmocniony</t>
  </si>
  <si>
    <t>26</t>
  </si>
  <si>
    <t>Regulacje zasuw wodociągowych</t>
  </si>
  <si>
    <t>D.02.00.00</t>
  </si>
  <si>
    <t>2. Roboty ziemne</t>
  </si>
  <si>
    <t>27</t>
  </si>
  <si>
    <t>D.02.01.01</t>
  </si>
  <si>
    <t>Roboty ziemne wykonywane koparkami podsiębiernymi o pojemności łyżki 0,60m3 w gruncie kategorii III-IV z transportem urobku samochodami samowyładowczymi 10-15t na odległość 5km i kosztami składowania</t>
  </si>
  <si>
    <t>m3</t>
  </si>
  <si>
    <t>28</t>
  </si>
  <si>
    <t>D.02.03.01</t>
  </si>
  <si>
    <t>Budowa nasypu /wbudowanie materiału z tymczasowego składowiska</t>
  </si>
  <si>
    <t>D.03.00.00</t>
  </si>
  <si>
    <t>3. Roboty branży sanitarnej</t>
  </si>
  <si>
    <t>3.1. Roboty ziemne</t>
  </si>
  <si>
    <t>29</t>
  </si>
  <si>
    <t>Wykopy ciągłe o szerokości dna 1,0 - 1,1m  kategorii III-IV z lokalnym poszerzeniem w rejonie studni o głębokości do 3,0m z umocnieniem wypraskami stalowymi z odwodnieniem wraz z kosztami składowania.</t>
  </si>
  <si>
    <t>30</t>
  </si>
  <si>
    <t>D.03.02.01</t>
  </si>
  <si>
    <t>Podsypka piaskowa rur i wpustów (z przywozem piasku)</t>
  </si>
  <si>
    <t>31</t>
  </si>
  <si>
    <t>Obsypka rur i zasypanie wykopu piaskiem (z przywozem piasku)/p.a.</t>
  </si>
  <si>
    <t>3.2. Roboty montażowe</t>
  </si>
  <si>
    <t>32</t>
  </si>
  <si>
    <t>Kanały z rur PCV-u Typ S Dn 200mm wraz z montażem</t>
  </si>
  <si>
    <t>33</t>
  </si>
  <si>
    <t>Wpusty deszczowe (studzienka betonowa ściekowe Dn 500mm z przykryciem szczelinowym żeliwnym klasy D-400) z osadnikiem wysokości 1,0m i koszem osadnikowym bez syfonu na przegubie z zamkiem</t>
  </si>
  <si>
    <t>kpl</t>
  </si>
  <si>
    <t>D.04.00.00</t>
  </si>
  <si>
    <t>4. Podbudowy</t>
  </si>
  <si>
    <t>4.1. Profilowanie i zagęszczenie podłoża w korycie</t>
  </si>
  <si>
    <t>34</t>
  </si>
  <si>
    <t>D.04.01.01</t>
  </si>
  <si>
    <t>Profilowanie i zagęszczanie mechaniczne podłoża pod warstwy konstrukcyjne nawierzchni w gruncie kategorii II-IV</t>
  </si>
  <si>
    <t>4.2. Warstwa mrozoochronna z mieszanki niezwiązanej kruszywa łamanego 0/63mm o CBR&gt;=35%/ o CBR&gt;=25%</t>
  </si>
  <si>
    <t>35</t>
  </si>
  <si>
    <t>D.04.04.00a</t>
  </si>
  <si>
    <t>Warstwa mrozoochronna z mieszanki niezwiązanej kruszywa łamanego 0/63mm, CBR&gt;=35% stabilizowanego mechanicznie gr.30cm</t>
  </si>
  <si>
    <t>36</t>
  </si>
  <si>
    <t>Warstwa mrozoochronna z mieszanki niezwiazanej kruszywa łamanego 0/63mm, CBR&gt;=25% stabilizowanego mechanicznie gr. 25 cm</t>
  </si>
  <si>
    <t>37</t>
  </si>
  <si>
    <t>Warstwa mrozoochronna z mieszanki niezwiazanej kruszywa łamanego 0/63mm, CBR&gt;=25% stabilizowanego mechanicznie gr.20 cm</t>
  </si>
  <si>
    <t>38</t>
  </si>
  <si>
    <t>Warstwa mrozoochronna z mieszanki niezwiazanej kruszywa łamanego 0/63mm, CBR&gt;=25% stabilizowanego mechanicznie gr. 15 cm</t>
  </si>
  <si>
    <t>39</t>
  </si>
  <si>
    <t>Warstwa mrozoochronna z mieszanki niezwiazanej kruszywa łamanego 0/63mm, CBR&gt;=25% stabilizowanego mechanicznie gr.10cm</t>
  </si>
  <si>
    <t>4.3. Podbudowa z mieszanki niezwiązanej kruszywa łamanego 0/31,5mm o CBR&gt;=80%/ o CBR&gt;=60%</t>
  </si>
  <si>
    <t>40</t>
  </si>
  <si>
    <t>D.04.04.02a</t>
  </si>
  <si>
    <t>Podbudowa zasadnicza z mieszanki niezwiązanej kruszywa łamanego 0/31,5mm o CBR&gt;=80% stabilizowanego mechanicznie grubości 20cm</t>
  </si>
  <si>
    <t>41</t>
  </si>
  <si>
    <t>Podbudowa zasadnicza z mieszanki niezwiązanej kruszywa łamanego 0/31,5mm o CBR&gt;=60% stabilizowanego mechanicznie grubości 25cm</t>
  </si>
  <si>
    <t>42</t>
  </si>
  <si>
    <t>Podbudowa zasadnicza z mieszanki niezwiązanej kruszywa łamanego 0/31,5mm o CBR&gt;=60% stabilizowanego mechanicznie grubości 20cm</t>
  </si>
  <si>
    <t>43</t>
  </si>
  <si>
    <t>Podbudowa zasadnicza z mieszanki niezwiązanej kruszywa łamanego 0/31,5mm o CBR&gt;=60% stabilizowanego mechanicznie  gr.15cm</t>
  </si>
  <si>
    <t>4.4. Podbudowy</t>
  </si>
  <si>
    <t>44</t>
  </si>
  <si>
    <t>D.04.07.01a</t>
  </si>
  <si>
    <t>Podbudowa zasadnicza betonu asfaltowego AC22P, asfalt drogowy 50/70,   o grubości po zagęszczeniu 10cm</t>
  </si>
  <si>
    <t>D.05.00.00</t>
  </si>
  <si>
    <t>5. Nawierzchnie</t>
  </si>
  <si>
    <t>5.1. Oczyszczenie warstw konstrukcyjnych</t>
  </si>
  <si>
    <t>45</t>
  </si>
  <si>
    <t>D.04.03.01</t>
  </si>
  <si>
    <t>Oczyszczenie warstwy podbudowy z mieszanki mineralnej</t>
  </si>
  <si>
    <t>46</t>
  </si>
  <si>
    <t>Oczyszczenie warstwy podbudowy z betonu asfaltowego</t>
  </si>
  <si>
    <t>47</t>
  </si>
  <si>
    <t>Oczyszczenie warstwy wiążącej z betonu asfaltowego</t>
  </si>
  <si>
    <t>5.2. Skropienie emulsją warstw konstrukcyjnych</t>
  </si>
  <si>
    <t>48</t>
  </si>
  <si>
    <t>Skropienie emulsją warstwy podbudowy z mieszanki mineralnej</t>
  </si>
  <si>
    <t>49</t>
  </si>
  <si>
    <t>Skropienie emulsją  warstwy podbudowy z betonu asfaltowego</t>
  </si>
  <si>
    <t>50</t>
  </si>
  <si>
    <t>Skropienie emulsją  warstwy wiążącej z betonu asfaltowego</t>
  </si>
  <si>
    <t>5.3. Beton asfaltowy</t>
  </si>
  <si>
    <t>51</t>
  </si>
  <si>
    <t>D.05.03.05b</t>
  </si>
  <si>
    <t>Warstwa wiążąca z betonu asfaltowego AC16W, asfalt drogowy 50/ 70 o grubości po zagęszczeniu   6cm</t>
  </si>
  <si>
    <t>52</t>
  </si>
  <si>
    <t>Warstwa wiążąca z betonu asfaltowego AC16W, asfalt drogowy 50/ 70 o grubości po zagęszczeniu 8cm</t>
  </si>
  <si>
    <t>53</t>
  </si>
  <si>
    <t>Warstwa wiążąca z betonu asfaltowego AC5W, asfalt drogowy 50/ 70 o grubości po zagęszczeniu   3cm</t>
  </si>
  <si>
    <t>54</t>
  </si>
  <si>
    <t>D.05.03.05a</t>
  </si>
  <si>
    <t>Warstwa ścieralna z betonu asfaltowego AC11S, asfalt drogowy  50/70 o grubości po zagęszczeniu 4cm</t>
  </si>
  <si>
    <t>55</t>
  </si>
  <si>
    <t>Warstwa ścieralna z betonu asfaltowego AC5S (lepiszcze koloru czerwonego), asfalt drogowy  50/70 o grubości po zagęszczeniu 3cm</t>
  </si>
  <si>
    <t>5.4. Brukowa kostka betonowa 8 cm</t>
  </si>
  <si>
    <t>56</t>
  </si>
  <si>
    <t>D.05.03.23a</t>
  </si>
  <si>
    <t>Warstwa wierzchnia z brukowej kostki betonowej bezfazowej  typu Holland koloru grafitowego grubości 8 cm wraz z podsypką cementowo-piaskową 1:4 o grubości 3cm</t>
  </si>
  <si>
    <t>57</t>
  </si>
  <si>
    <t>Warstwa wierzchnia z brukowej kostki betonowej bezfazowej typu Holland koloru szarego grubości 8 cm wraz z podsypką cementowo-piaskową 1:4 o grubości 3cm</t>
  </si>
  <si>
    <t>5.5. Kruszywo niezwiązane</t>
  </si>
  <si>
    <t>58</t>
  </si>
  <si>
    <t>D.05.01.04a</t>
  </si>
  <si>
    <t>Warstwa wierzchna z mieszanki niezwiązanej kruszywa łamanego 0/31,5mm o CBR&gt;=60% stabilizowanego mechanicznie  gr.15cm</t>
  </si>
  <si>
    <t>5.6. Destrukt asfaltowy</t>
  </si>
  <si>
    <t>59</t>
  </si>
  <si>
    <t>D.06.03.01a</t>
  </si>
  <si>
    <t>Warstwa destruktu asfaltowego grubości 15cm/p.a.</t>
  </si>
  <si>
    <t>D.06.00.00</t>
  </si>
  <si>
    <t>6. Roboty wykończeniowe</t>
  </si>
  <si>
    <t>6.1. Umocnienie powierzchniowe terenów zielonych</t>
  </si>
  <si>
    <t>60</t>
  </si>
  <si>
    <t>D.06.01.01</t>
  </si>
  <si>
    <t>Ręczne plantowanie powierzchni gruntu rodzimego kategorii I-III</t>
  </si>
  <si>
    <t>61</t>
  </si>
  <si>
    <t>Humusowanie skarp z obsianiem przy grubości warstwy humusu 15cm</t>
  </si>
  <si>
    <t>D.07.00.00</t>
  </si>
  <si>
    <t>7. Urządzenia bezpieczeństawa ruchu drogowego</t>
  </si>
  <si>
    <t>7.1. Oznakowanie poziome cienkowarstwowe</t>
  </si>
  <si>
    <t>62</t>
  </si>
  <si>
    <t>D.07.01.01</t>
  </si>
  <si>
    <t>Linie segregacyjne i krawędziowe malowane mechanicznie /znaki podłużne</t>
  </si>
  <si>
    <t>63</t>
  </si>
  <si>
    <t>Linie na skrzyżowaniach i przejściach dla pieszych malowane ręcznie /znaki poprzeczne</t>
  </si>
  <si>
    <t>64</t>
  </si>
  <si>
    <t>Linie segregacyjne i krawędziowe malowane mechanicznie /symbole</t>
  </si>
  <si>
    <t>7.2. Oznakowanie pionowe</t>
  </si>
  <si>
    <t>65</t>
  </si>
  <si>
    <t>D.07.02.01</t>
  </si>
  <si>
    <t>Słupki z rur stalowych o średnicy 60mm do pionowych znaków drogowych</t>
  </si>
  <si>
    <t>66</t>
  </si>
  <si>
    <t>67</t>
  </si>
  <si>
    <t>Słupki z rur stalowych o średnicy 70mm do pionowych znaków drogowych</t>
  </si>
  <si>
    <t>68</t>
  </si>
  <si>
    <t>Pionowe znaki - ostrzegawcze plus montaż</t>
  </si>
  <si>
    <t>69</t>
  </si>
  <si>
    <t>Pionowe znaki - zakazu plus montaż</t>
  </si>
  <si>
    <t>70</t>
  </si>
  <si>
    <t>Pionowe znaki - nakazu plus montaż</t>
  </si>
  <si>
    <t>71</t>
  </si>
  <si>
    <t>Pionowe znaki - informacyjne plus montaż</t>
  </si>
  <si>
    <t>72</t>
  </si>
  <si>
    <t>Pionowe znaki - uzupełniające plus montaż</t>
  </si>
  <si>
    <t>73</t>
  </si>
  <si>
    <t>Pionowe znaki - urządzenia BRD plus montaż</t>
  </si>
  <si>
    <t>D.08.00.00</t>
  </si>
  <si>
    <t>8. Elementy krawędziowe</t>
  </si>
  <si>
    <t>8.1. Ustawienie krawężników betonowych</t>
  </si>
  <si>
    <t>74</t>
  </si>
  <si>
    <t>D.08.01.01b</t>
  </si>
  <si>
    <t>Krawężniki betonowe o wymiarach 15x30cm wyniesione 12cm, C25/30</t>
  </si>
  <si>
    <t>75</t>
  </si>
  <si>
    <t>Krawężniki betonowe  o wymiarach 15x22cm, wyniesionych 4 cm, C25/30</t>
  </si>
  <si>
    <t>76</t>
  </si>
  <si>
    <t>Krawężniki betonowe  o wymiarach 15x22cm, wyniesionych 0 cm, C25/30</t>
  </si>
  <si>
    <t>77</t>
  </si>
  <si>
    <t>Oporniki drogowe betonowe 12x25cm wyniesionych 0 cm, C25/30</t>
  </si>
  <si>
    <t>78</t>
  </si>
  <si>
    <t>Ława betonowa z oporem pod krawężniki, beton towarowy C12/15</t>
  </si>
  <si>
    <t>8.2. Ustawienie obrzeży betonowych</t>
  </si>
  <si>
    <t>79</t>
  </si>
  <si>
    <t>D.08.03.01</t>
  </si>
  <si>
    <t>Obrzeża betonowe o wymiarach 30x8cm, C20/25</t>
  </si>
  <si>
    <t>80</t>
  </si>
  <si>
    <t>Ława betonowa z oporem 28x10+10x16+10x16, F=0,060m2 pod obrzeże betonowe, beton towarowy C12/15</t>
  </si>
  <si>
    <t>9. Koszty szacunkowe - branża elektroenergetyczna</t>
  </si>
  <si>
    <t>9.1. Roboty branży elektroenergetycznej (usunięcie kabli sieci elektroenergetycznej)</t>
  </si>
  <si>
    <t>81</t>
  </si>
  <si>
    <t>Zabezpieczenie kabli elektroenergetycznych - rura dwudzielna o średnicy nominalnej 160mm np. typu A160 PS (wykonanie i zasypanie wykopu)</t>
  </si>
  <si>
    <t>82</t>
  </si>
  <si>
    <t>Przebudowa linii napowietrznej - słupów nN wraz z osprzetem i przewodami - kolizje</t>
  </si>
  <si>
    <t>83</t>
  </si>
  <si>
    <t>Przebudowa złącz kablowych wraz z odtworzeniewm kabli - kolizje</t>
  </si>
  <si>
    <t>84</t>
  </si>
  <si>
    <t>Przebudowa słupów oświetlenia ulicznego wraz z odtworzeniem kabli (TNT) - kolizje</t>
  </si>
  <si>
    <t>9.2. Dokumentacja projektowa branży elektroenergetycznej</t>
  </si>
  <si>
    <t>85</t>
  </si>
  <si>
    <t>Projekt przebudowy sieci elektroenergetycznej nN, SN</t>
  </si>
  <si>
    <t>86</t>
  </si>
  <si>
    <t>Projekt przebudowy oświetlenia</t>
  </si>
  <si>
    <t xml:space="preserve"> - jezdnia ul. Żwirowej (odcinek nr 1)     3147,53</t>
  </si>
  <si>
    <t xml:space="preserve"> - jezdnia ul. Żwirowej (odcinek nr 2)     698,35</t>
  </si>
  <si>
    <t xml:space="preserve"> - zjazdy publiczne     119,24</t>
  </si>
  <si>
    <t xml:space="preserve"> - zjazdy indywidualne     269,31</t>
  </si>
  <si>
    <t xml:space="preserve"> - ciągi dla pieszych     119,80</t>
  </si>
  <si>
    <t xml:space="preserve"> - ciąg pieszo-rowerowy     1072,98</t>
  </si>
  <si>
    <t xml:space="preserve"> - powierzchnie utwardzone kruszywem     92,05</t>
  </si>
  <si>
    <t xml:space="preserve"> - powierzchnie utwardzone destruktem asfaltowym     111,76</t>
  </si>
  <si>
    <t xml:space="preserve"> - jezdnia ul. Żwirowej (odcinek nr 1)     2628,59</t>
  </si>
  <si>
    <t xml:space="preserve"> - jezdnia ul. Żwirowej (odcinek nr 2)     552,92</t>
  </si>
  <si>
    <t xml:space="preserve"> - projektowane powierzchnie utwardzone     92,05</t>
  </si>
  <si>
    <t xml:space="preserve"> - projektowane powierzchnie utwardzone     111,76</t>
  </si>
  <si>
    <t>P-7a "linia krawędziowa - przerywana i szeroka"     4,56</t>
  </si>
  <si>
    <t>P-11 "przejazd dla rowerzystów" na czerwonym tle (3,00m2 - kolor biały; 14,59m2 - kolor czerwony)     17,59</t>
  </si>
  <si>
    <t>P-14 "linia warunkowego zatrzymania złożona z prostokątów"     0,75</t>
  </si>
  <si>
    <t>P-23 "symbol roweru"     11,76</t>
  </si>
  <si>
    <t>P-26 "symbol pieszych"     16,56</t>
  </si>
  <si>
    <t>słupki do znaków pionowych z rur stalowych o śred. 60mm     15</t>
  </si>
  <si>
    <t>słupki do znaków pionowych B-20 (zlokalizowanych przed skrzyżowaniem z DW945) - podwójnie ustawione obok siebie i oklejone folią odblaskową typu II w kolorze czerwonym na całym obwodzie, 2 komplety = 4 słupki     4</t>
  </si>
  <si>
    <t xml:space="preserve">słupki z rur stalowych o śred. 70mm z wysięgnikiem do znaków pionowych: D-1 (1szt.); D-2+A-7 (1 szt.); F-6 (1 szt.); A-7+C-13/16+C-13a/16a (1 szt.)    </t>
  </si>
  <si>
    <t>A-7 "ustąp pierwszeństwa"     3</t>
  </si>
  <si>
    <t>B-20 "stop"     4</t>
  </si>
  <si>
    <t>C-13a/16a "koniec drogi dla rowerów i pieszych"     2</t>
  </si>
  <si>
    <t>C-13/16 "droga dla rowerów i pieszych"     4</t>
  </si>
  <si>
    <t>D-1 "droga z pierwszeństwem"     4</t>
  </si>
  <si>
    <t>D-2 "koniec drogi z pierwszeństwem"     2</t>
  </si>
  <si>
    <t>D-6b "przejście dla pieszych i przejazd dla rowerzystów"     1</t>
  </si>
  <si>
    <t>T-0 tabliczka do znaku D-2 i A-7 o treści "Stop 50m"     1</t>
  </si>
  <si>
    <t>F-6 "znak uprzedzający o zakazie (znak B-18) i niebezpieczeństwie (A-9) występującym bezpośrednio za skrzyżowaniem"     1</t>
  </si>
  <si>
    <t>U-3c "tablica prowadząca ciągła w prawo"     1</t>
  </si>
  <si>
    <t>U-3d "tablica prowadząca ciągła w lewo"     1</t>
  </si>
  <si>
    <t>dla krawężników betonowych 15x30cm wyniesionych 12cm - 30x15+15x20cm, F=0,075m2     72,825</t>
  </si>
  <si>
    <t>dla krawężników betonowych 15x22cm wyniesionych 4cm - 30x15+15x12cm, F=0,063m2     14,679</t>
  </si>
  <si>
    <t>dla krawężników betonowych 15x22cm wyniesionych 0cm - 30x15+15x12cm, F=0,063m2     3,339</t>
  </si>
  <si>
    <t>dla oporników betonowych 12x25cm wyniesionych 0cm - 22x15+10x12cm, F=0,045m2     6,300</t>
  </si>
  <si>
    <t>F=0,060m2     32,760</t>
  </si>
  <si>
    <t>Kosztorys ofertowy</t>
  </si>
  <si>
    <t>Załącznik nr 12 do SWZ</t>
  </si>
  <si>
    <t>CENA JEDNOSTKOWA</t>
  </si>
  <si>
    <t>WARTOŚĆ POZYCJI</t>
  </si>
  <si>
    <t>10. Tablica informacyjna</t>
  </si>
  <si>
    <r>
      <t>Zakup, dostawa i montaż</t>
    </r>
    <r>
      <rPr>
        <b/>
        <u/>
        <sz val="8"/>
        <color indexed="8"/>
        <rFont val="Tahoma"/>
        <family val="2"/>
        <charset val="238"/>
      </rPr>
      <t xml:space="preserve"> dwóch</t>
    </r>
    <r>
      <rPr>
        <sz val="8"/>
        <color indexed="8"/>
        <rFont val="Tahoma"/>
        <family val="2"/>
        <charset val="238"/>
      </rPr>
      <t xml:space="preserve"> tablic informacyjnych zgodnie z wymaganiami określonymi w  Rozporządzenie Rady Ministrów z dnia 7 maja 2021 r.w sprawie określenia działań informacyjnych podejmowanych przez podmioty  realizujące zadania finansowane lub dofinansowane z budżetu państwa lub z państwowych funduszy celowych (Dz.U. 2021 poz. 953 z późn. zmianami) - 2 tablice o wym. 1800 × 1200 mm z  płyty  kompozytowej,  tworzywa  sztucznego  pleksi  lub  PCV o grubości  minimum  3  mm  albo  umieszcza  na  podkładzie  metalowym  z  podwójnie zawiniętą krawędzią, montaż na słupkach stalowych fi 60,3mm ocynkowanych l=3500,0 mm</t>
    </r>
  </si>
  <si>
    <t>RAZEM NETTO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</si>
</sst>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indexed="64"/>
      <name val="Arial"/>
      <charset val="1"/>
    </font>
    <font>
      <sz val="8"/>
      <color indexed="64"/>
      <name val="Arial"/>
      <charset val="1"/>
    </font>
    <font>
      <i/>
      <sz val="7"/>
      <color indexed="64"/>
      <name val="Arial"/>
      <charset val="1"/>
    </font>
    <font>
      <b/>
      <sz val="14"/>
      <color indexed="64"/>
      <name val="Arial"/>
      <charset val="1"/>
    </font>
    <font>
      <b/>
      <sz val="8"/>
      <color indexed="64"/>
      <name val="Arial"/>
      <charset val="1"/>
    </font>
    <font>
      <i/>
      <sz val="8"/>
      <color indexed="64"/>
      <name val="Arial"/>
      <family val="2"/>
      <charset val="238"/>
    </font>
    <font>
      <b/>
      <sz val="8"/>
      <color indexed="8"/>
      <name val="Tahoma"/>
      <family val="2"/>
      <charset val="238"/>
    </font>
    <font>
      <sz val="8"/>
      <color indexed="8"/>
      <name val="Tahoma"/>
      <family val="2"/>
      <charset val="238"/>
    </font>
    <font>
      <sz val="8"/>
      <name val="Arial"/>
      <charset val="1"/>
    </font>
    <font>
      <b/>
      <u/>
      <sz val="8"/>
      <color indexed="8"/>
      <name val="Tahoma"/>
      <family val="2"/>
      <charset val="238"/>
    </font>
    <font>
      <sz val="8"/>
      <color indexed="64"/>
      <name val="Arial"/>
      <family val="2"/>
      <charset val="238"/>
    </font>
    <font>
      <sz val="12"/>
      <color indexed="64"/>
      <name val="Arial"/>
      <family val="2"/>
      <charset val="238"/>
    </font>
    <font>
      <b/>
      <sz val="12"/>
      <color indexed="64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4"/>
        <bgColor indexed="9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theme="0" tint="-0.14996795556505021"/>
      </top>
      <bottom style="hair">
        <color theme="0" tint="-0.1499679555650502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vertical="top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5" borderId="2" xfId="0" applyFont="1" applyFill="1" applyBorder="1" applyAlignment="1">
      <alignment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center" wrapText="1"/>
    </xf>
    <xf numFmtId="49" fontId="5" fillId="7" borderId="16" xfId="0" applyNumberFormat="1" applyFont="1" applyFill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8" xfId="0" applyFont="1" applyBorder="1" applyAlignment="1">
      <alignment vertical="top" wrapText="1"/>
    </xf>
    <xf numFmtId="49" fontId="7" fillId="0" borderId="8" xfId="0" applyNumberFormat="1" applyFont="1" applyBorder="1" applyAlignment="1">
      <alignment vertical="top" wrapText="1"/>
    </xf>
    <xf numFmtId="0" fontId="0" fillId="0" borderId="8" xfId="0" applyBorder="1"/>
    <xf numFmtId="0" fontId="1" fillId="2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vertical="top" wrapText="1"/>
    </xf>
    <xf numFmtId="0" fontId="1" fillId="2" borderId="8" xfId="0" applyFont="1" applyFill="1" applyBorder="1" applyAlignment="1">
      <alignment horizontal="center" vertical="center" wrapText="1"/>
    </xf>
    <xf numFmtId="49" fontId="6" fillId="6" borderId="8" xfId="0" applyNumberFormat="1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vertical="center" wrapText="1"/>
    </xf>
    <xf numFmtId="0" fontId="4" fillId="5" borderId="8" xfId="0" applyFont="1" applyFill="1" applyBorder="1" applyAlignment="1">
      <alignment vertical="center" wrapText="1"/>
    </xf>
    <xf numFmtId="0" fontId="1" fillId="0" borderId="8" xfId="0" applyFont="1" applyBorder="1" applyAlignment="1">
      <alignment horizontal="right" vertical="center" wrapText="1"/>
    </xf>
    <xf numFmtId="0" fontId="11" fillId="0" borderId="12" xfId="0" applyFont="1" applyBorder="1"/>
    <xf numFmtId="2" fontId="4" fillId="5" borderId="8" xfId="0" applyNumberFormat="1" applyFont="1" applyFill="1" applyBorder="1" applyAlignment="1">
      <alignment vertical="center" wrapText="1"/>
    </xf>
    <xf numFmtId="0" fontId="0" fillId="0" borderId="13" xfId="0" applyBorder="1" applyAlignment="1">
      <alignment horizontal="right" vertical="center"/>
    </xf>
    <xf numFmtId="2" fontId="0" fillId="0" borderId="8" xfId="0" applyNumberFormat="1" applyBorder="1" applyProtection="1">
      <protection locked="0"/>
    </xf>
    <xf numFmtId="2" fontId="4" fillId="5" borderId="8" xfId="0" applyNumberFormat="1" applyFont="1" applyFill="1" applyBorder="1" applyAlignment="1" applyProtection="1">
      <alignment vertical="center" wrapText="1"/>
      <protection locked="0"/>
    </xf>
    <xf numFmtId="2" fontId="4" fillId="4" borderId="8" xfId="0" applyNumberFormat="1" applyFont="1" applyFill="1" applyBorder="1" applyAlignment="1" applyProtection="1">
      <alignment vertical="center" wrapText="1"/>
      <protection locked="0"/>
    </xf>
    <xf numFmtId="0" fontId="10" fillId="0" borderId="2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0" fillId="0" borderId="0" xfId="0" applyAlignment="1">
      <alignment horizontal="right"/>
    </xf>
    <xf numFmtId="2" fontId="0" fillId="0" borderId="13" xfId="0" applyNumberFormat="1" applyBorder="1" applyAlignment="1" applyProtection="1">
      <alignment horizontal="center"/>
      <protection locked="0"/>
    </xf>
    <xf numFmtId="2" fontId="0" fillId="0" borderId="14" xfId="0" applyNumberFormat="1" applyBorder="1" applyAlignment="1" applyProtection="1">
      <alignment horizontal="center"/>
      <protection locked="0"/>
    </xf>
    <xf numFmtId="2" fontId="0" fillId="0" borderId="15" xfId="0" applyNumberFormat="1" applyBorder="1" applyAlignment="1" applyProtection="1">
      <alignment horizontal="center"/>
      <protection locked="0"/>
    </xf>
    <xf numFmtId="0" fontId="3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3" xfId="0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0" fillId="0" borderId="13" xfId="0" applyBorder="1" applyAlignment="1">
      <alignment horizontal="right"/>
    </xf>
    <xf numFmtId="0" fontId="0" fillId="0" borderId="15" xfId="0" applyBorder="1" applyAlignment="1">
      <alignment horizontal="right"/>
    </xf>
    <xf numFmtId="0" fontId="0" fillId="0" borderId="14" xfId="0" applyBorder="1" applyAlignment="1">
      <alignment horizontal="right"/>
    </xf>
    <xf numFmtId="0" fontId="12" fillId="0" borderId="8" xfId="0" applyFont="1" applyBorder="1" applyAlignment="1">
      <alignment horizontal="center" vertical="top" wrapText="1"/>
    </xf>
    <xf numFmtId="0" fontId="12" fillId="0" borderId="11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053C8-84B9-4231-8E93-30C9CD0154EE}">
  <sheetPr>
    <pageSetUpPr autoPageBreaks="0"/>
  </sheetPr>
  <dimension ref="B2:H198"/>
  <sheetViews>
    <sheetView tabSelected="1" topLeftCell="A49" workbookViewId="0">
      <selection activeCell="D194" sqref="D194"/>
    </sheetView>
  </sheetViews>
  <sheetFormatPr defaultRowHeight="12.75" x14ac:dyDescent="0.2"/>
  <cols>
    <col min="2" max="2" width="5" style="1" customWidth="1"/>
    <col min="3" max="3" width="10" style="1" customWidth="1"/>
    <col min="4" max="4" width="54.28515625" style="1" customWidth="1"/>
    <col min="5" max="5" width="5.7109375" style="1" customWidth="1"/>
    <col min="6" max="6" width="11.42578125" style="1" customWidth="1"/>
    <col min="7" max="7" width="13.28515625" customWidth="1"/>
    <col min="8" max="8" width="13.85546875" customWidth="1"/>
  </cols>
  <sheetData>
    <row r="2" spans="2:8" x14ac:dyDescent="0.2">
      <c r="B2"/>
      <c r="C2"/>
      <c r="D2" s="45" t="s">
        <v>283</v>
      </c>
      <c r="E2" s="45"/>
      <c r="F2" s="45"/>
    </row>
    <row r="3" spans="2:8" ht="18" x14ac:dyDescent="0.2">
      <c r="B3" s="49" t="s">
        <v>282</v>
      </c>
      <c r="C3" s="49"/>
      <c r="D3" s="49"/>
      <c r="E3" s="49"/>
      <c r="F3" s="49"/>
    </row>
    <row r="4" spans="2:8" x14ac:dyDescent="0.2">
      <c r="B4" s="50" t="s">
        <v>0</v>
      </c>
      <c r="C4" s="50"/>
      <c r="D4" s="50"/>
      <c r="E4" s="50"/>
      <c r="F4" s="51"/>
    </row>
    <row r="5" spans="2:8" s="2" customFormat="1" ht="22.5" x14ac:dyDescent="0.2">
      <c r="B5" s="3" t="s">
        <v>1</v>
      </c>
      <c r="C5" s="3" t="s">
        <v>2</v>
      </c>
      <c r="D5" s="3" t="s">
        <v>3</v>
      </c>
      <c r="E5" s="22" t="s">
        <v>4</v>
      </c>
      <c r="F5" s="25" t="s">
        <v>5</v>
      </c>
      <c r="G5" s="26" t="s">
        <v>284</v>
      </c>
      <c r="H5" s="26" t="s">
        <v>285</v>
      </c>
    </row>
    <row r="6" spans="2:8" s="2" customFormat="1" x14ac:dyDescent="0.2">
      <c r="B6" s="4" t="s">
        <v>6</v>
      </c>
      <c r="C6" s="4" t="s">
        <v>7</v>
      </c>
      <c r="D6" s="4" t="s">
        <v>8</v>
      </c>
      <c r="E6" s="23" t="s">
        <v>9</v>
      </c>
      <c r="F6" s="27" t="s">
        <v>10</v>
      </c>
      <c r="G6" s="27" t="s">
        <v>26</v>
      </c>
      <c r="H6" s="27" t="s">
        <v>28</v>
      </c>
    </row>
    <row r="7" spans="2:8" s="2" customFormat="1" x14ac:dyDescent="0.2">
      <c r="B7" s="5"/>
      <c r="C7" s="6" t="s">
        <v>11</v>
      </c>
      <c r="D7" s="7" t="s">
        <v>12</v>
      </c>
      <c r="E7" s="5"/>
      <c r="F7" s="28"/>
      <c r="G7" s="28"/>
      <c r="H7" s="28"/>
    </row>
    <row r="8" spans="2:8" s="2" customFormat="1" x14ac:dyDescent="0.2">
      <c r="B8" s="8"/>
      <c r="C8" s="9" t="s">
        <v>13</v>
      </c>
      <c r="D8" s="10" t="s">
        <v>14</v>
      </c>
      <c r="E8" s="8"/>
      <c r="F8" s="29"/>
      <c r="G8" s="29"/>
      <c r="H8" s="29"/>
    </row>
    <row r="9" spans="2:8" ht="22.5" x14ac:dyDescent="0.2">
      <c r="B9" s="11" t="s">
        <v>6</v>
      </c>
      <c r="C9" s="11" t="s">
        <v>15</v>
      </c>
      <c r="D9" s="12" t="s">
        <v>16</v>
      </c>
      <c r="E9" s="13" t="s">
        <v>17</v>
      </c>
      <c r="F9" s="30">
        <v>0.60399999999999998</v>
      </c>
      <c r="G9" s="34"/>
      <c r="H9" s="21">
        <f>ROUND(F9*G9,2)</f>
        <v>0</v>
      </c>
    </row>
    <row r="10" spans="2:8" s="2" customFormat="1" x14ac:dyDescent="0.2">
      <c r="B10" s="8"/>
      <c r="C10" s="9" t="s">
        <v>13</v>
      </c>
      <c r="D10" s="10" t="s">
        <v>18</v>
      </c>
      <c r="E10" s="8"/>
      <c r="F10" s="29"/>
      <c r="G10" s="35"/>
      <c r="H10" s="32"/>
    </row>
    <row r="11" spans="2:8" ht="22.5" x14ac:dyDescent="0.2">
      <c r="B11" s="11" t="s">
        <v>7</v>
      </c>
      <c r="C11" s="11" t="s">
        <v>19</v>
      </c>
      <c r="D11" s="12" t="s">
        <v>20</v>
      </c>
      <c r="E11" s="13" t="s">
        <v>21</v>
      </c>
      <c r="F11" s="30">
        <v>136</v>
      </c>
      <c r="G11" s="34"/>
      <c r="H11" s="21">
        <f t="shared" ref="H11:H38" si="0">ROUND(F11*G11,2)</f>
        <v>0</v>
      </c>
    </row>
    <row r="12" spans="2:8" ht="22.5" x14ac:dyDescent="0.2">
      <c r="B12" s="11" t="s">
        <v>8</v>
      </c>
      <c r="C12" s="11" t="s">
        <v>19</v>
      </c>
      <c r="D12" s="37" t="s">
        <v>22</v>
      </c>
      <c r="E12" s="13" t="s">
        <v>23</v>
      </c>
      <c r="F12" s="30">
        <v>3237.94</v>
      </c>
      <c r="G12" s="34"/>
      <c r="H12" s="21">
        <f t="shared" si="0"/>
        <v>0</v>
      </c>
    </row>
    <row r="13" spans="2:8" ht="22.5" x14ac:dyDescent="0.2">
      <c r="B13" s="11" t="s">
        <v>9</v>
      </c>
      <c r="C13" s="11" t="s">
        <v>19</v>
      </c>
      <c r="D13" s="12" t="s">
        <v>24</v>
      </c>
      <c r="E13" s="13" t="s">
        <v>23</v>
      </c>
      <c r="F13" s="30">
        <v>616.79999999999995</v>
      </c>
      <c r="G13" s="34"/>
      <c r="H13" s="21">
        <f t="shared" si="0"/>
        <v>0</v>
      </c>
    </row>
    <row r="14" spans="2:8" ht="22.5" x14ac:dyDescent="0.2">
      <c r="B14" s="11" t="s">
        <v>10</v>
      </c>
      <c r="C14" s="11" t="s">
        <v>19</v>
      </c>
      <c r="D14" s="12" t="s">
        <v>25</v>
      </c>
      <c r="E14" s="13" t="s">
        <v>23</v>
      </c>
      <c r="F14" s="30">
        <v>40.630000000000003</v>
      </c>
      <c r="G14" s="34"/>
      <c r="H14" s="21">
        <f t="shared" si="0"/>
        <v>0</v>
      </c>
    </row>
    <row r="15" spans="2:8" ht="25.5" customHeight="1" x14ac:dyDescent="0.2">
      <c r="B15" s="11" t="s">
        <v>26</v>
      </c>
      <c r="C15" s="11" t="s">
        <v>19</v>
      </c>
      <c r="D15" s="12" t="s">
        <v>27</v>
      </c>
      <c r="E15" s="13" t="s">
        <v>23</v>
      </c>
      <c r="F15" s="30">
        <v>63.81</v>
      </c>
      <c r="G15" s="34"/>
      <c r="H15" s="21">
        <f t="shared" si="0"/>
        <v>0</v>
      </c>
    </row>
    <row r="16" spans="2:8" ht="33.75" x14ac:dyDescent="0.2">
      <c r="B16" s="11" t="s">
        <v>28</v>
      </c>
      <c r="C16" s="11" t="s">
        <v>19</v>
      </c>
      <c r="D16" s="12" t="s">
        <v>29</v>
      </c>
      <c r="E16" s="13" t="s">
        <v>23</v>
      </c>
      <c r="F16" s="30">
        <v>188.64</v>
      </c>
      <c r="G16" s="34"/>
      <c r="H16" s="21">
        <f t="shared" si="0"/>
        <v>0</v>
      </c>
    </row>
    <row r="17" spans="2:8" ht="22.5" x14ac:dyDescent="0.2">
      <c r="B17" s="11" t="s">
        <v>30</v>
      </c>
      <c r="C17" s="11" t="s">
        <v>19</v>
      </c>
      <c r="D17" s="12" t="s">
        <v>31</v>
      </c>
      <c r="E17" s="13" t="s">
        <v>23</v>
      </c>
      <c r="F17" s="30">
        <v>98.4</v>
      </c>
      <c r="G17" s="34"/>
      <c r="H17" s="21">
        <f t="shared" si="0"/>
        <v>0</v>
      </c>
    </row>
    <row r="18" spans="2:8" ht="22.5" x14ac:dyDescent="0.2">
      <c r="B18" s="11" t="s">
        <v>32</v>
      </c>
      <c r="C18" s="11" t="s">
        <v>19</v>
      </c>
      <c r="D18" s="12" t="s">
        <v>33</v>
      </c>
      <c r="E18" s="13" t="s">
        <v>23</v>
      </c>
      <c r="F18" s="30">
        <v>66.12</v>
      </c>
      <c r="G18" s="34"/>
      <c r="H18" s="21">
        <f t="shared" si="0"/>
        <v>0</v>
      </c>
    </row>
    <row r="19" spans="2:8" ht="22.5" x14ac:dyDescent="0.2">
      <c r="B19" s="11" t="s">
        <v>34</v>
      </c>
      <c r="C19" s="11" t="s">
        <v>19</v>
      </c>
      <c r="D19" s="12" t="s">
        <v>35</v>
      </c>
      <c r="E19" s="13" t="s">
        <v>23</v>
      </c>
      <c r="F19" s="30">
        <v>42.41</v>
      </c>
      <c r="G19" s="34"/>
      <c r="H19" s="21">
        <f t="shared" si="0"/>
        <v>0</v>
      </c>
    </row>
    <row r="20" spans="2:8" ht="22.5" x14ac:dyDescent="0.2">
      <c r="B20" s="11" t="s">
        <v>36</v>
      </c>
      <c r="C20" s="11" t="s">
        <v>19</v>
      </c>
      <c r="D20" s="12" t="s">
        <v>37</v>
      </c>
      <c r="E20" s="13" t="s">
        <v>23</v>
      </c>
      <c r="F20" s="30">
        <v>73.459999999999994</v>
      </c>
      <c r="G20" s="34"/>
      <c r="H20" s="21">
        <f t="shared" si="0"/>
        <v>0</v>
      </c>
    </row>
    <row r="21" spans="2:8" ht="22.5" x14ac:dyDescent="0.2">
      <c r="B21" s="11" t="s">
        <v>38</v>
      </c>
      <c r="C21" s="11" t="s">
        <v>19</v>
      </c>
      <c r="D21" s="12" t="s">
        <v>39</v>
      </c>
      <c r="E21" s="13" t="s">
        <v>23</v>
      </c>
      <c r="F21" s="30">
        <v>33.89</v>
      </c>
      <c r="G21" s="34"/>
      <c r="H21" s="21">
        <f t="shared" si="0"/>
        <v>0</v>
      </c>
    </row>
    <row r="22" spans="2:8" ht="22.5" x14ac:dyDescent="0.2">
      <c r="B22" s="11" t="s">
        <v>40</v>
      </c>
      <c r="C22" s="11" t="s">
        <v>19</v>
      </c>
      <c r="D22" s="12" t="s">
        <v>41</v>
      </c>
      <c r="E22" s="13" t="s">
        <v>23</v>
      </c>
      <c r="F22" s="30">
        <v>10.15</v>
      </c>
      <c r="G22" s="34"/>
      <c r="H22" s="21">
        <f t="shared" si="0"/>
        <v>0</v>
      </c>
    </row>
    <row r="23" spans="2:8" ht="22.5" x14ac:dyDescent="0.2">
      <c r="B23" s="11" t="s">
        <v>42</v>
      </c>
      <c r="C23" s="11" t="s">
        <v>19</v>
      </c>
      <c r="D23" s="12" t="s">
        <v>43</v>
      </c>
      <c r="E23" s="13" t="s">
        <v>23</v>
      </c>
      <c r="F23" s="30">
        <v>25.02</v>
      </c>
      <c r="G23" s="34"/>
      <c r="H23" s="21">
        <f t="shared" si="0"/>
        <v>0</v>
      </c>
    </row>
    <row r="24" spans="2:8" ht="22.5" x14ac:dyDescent="0.2">
      <c r="B24" s="11" t="s">
        <v>44</v>
      </c>
      <c r="C24" s="11" t="s">
        <v>19</v>
      </c>
      <c r="D24" s="12" t="s">
        <v>45</v>
      </c>
      <c r="E24" s="13" t="s">
        <v>21</v>
      </c>
      <c r="F24" s="30">
        <v>924</v>
      </c>
      <c r="G24" s="34"/>
      <c r="H24" s="21">
        <f t="shared" si="0"/>
        <v>0</v>
      </c>
    </row>
    <row r="25" spans="2:8" ht="22.5" x14ac:dyDescent="0.2">
      <c r="B25" s="11" t="s">
        <v>46</v>
      </c>
      <c r="C25" s="11" t="s">
        <v>19</v>
      </c>
      <c r="D25" s="12" t="s">
        <v>47</v>
      </c>
      <c r="E25" s="13" t="s">
        <v>21</v>
      </c>
      <c r="F25" s="30">
        <v>64</v>
      </c>
      <c r="G25" s="34"/>
      <c r="H25" s="21">
        <f t="shared" si="0"/>
        <v>0</v>
      </c>
    </row>
    <row r="26" spans="2:8" x14ac:dyDescent="0.2">
      <c r="B26" s="11" t="s">
        <v>48</v>
      </c>
      <c r="C26" s="11" t="s">
        <v>19</v>
      </c>
      <c r="D26" s="12" t="s">
        <v>49</v>
      </c>
      <c r="E26" s="13" t="s">
        <v>50</v>
      </c>
      <c r="F26" s="30">
        <v>19</v>
      </c>
      <c r="G26" s="34"/>
      <c r="H26" s="21">
        <f t="shared" si="0"/>
        <v>0</v>
      </c>
    </row>
    <row r="27" spans="2:8" ht="22.5" x14ac:dyDescent="0.2">
      <c r="B27" s="11" t="s">
        <v>51</v>
      </c>
      <c r="C27" s="11" t="s">
        <v>19</v>
      </c>
      <c r="D27" s="12" t="s">
        <v>52</v>
      </c>
      <c r="E27" s="13" t="s">
        <v>50</v>
      </c>
      <c r="F27" s="30">
        <v>4</v>
      </c>
      <c r="G27" s="34"/>
      <c r="H27" s="21">
        <f t="shared" si="0"/>
        <v>0</v>
      </c>
    </row>
    <row r="28" spans="2:8" ht="22.5" x14ac:dyDescent="0.2">
      <c r="B28" s="11" t="s">
        <v>53</v>
      </c>
      <c r="C28" s="11" t="s">
        <v>19</v>
      </c>
      <c r="D28" s="12" t="s">
        <v>54</v>
      </c>
      <c r="E28" s="13" t="s">
        <v>50</v>
      </c>
      <c r="F28" s="30">
        <v>5</v>
      </c>
      <c r="G28" s="34"/>
      <c r="H28" s="21">
        <f t="shared" si="0"/>
        <v>0</v>
      </c>
    </row>
    <row r="29" spans="2:8" s="2" customFormat="1" x14ac:dyDescent="0.2">
      <c r="B29" s="8"/>
      <c r="C29" s="9" t="s">
        <v>13</v>
      </c>
      <c r="D29" s="10" t="s">
        <v>55</v>
      </c>
      <c r="E29" s="8"/>
      <c r="F29" s="29"/>
      <c r="G29" s="35"/>
      <c r="H29" s="32"/>
    </row>
    <row r="30" spans="2:8" x14ac:dyDescent="0.2">
      <c r="B30" s="11" t="s">
        <v>56</v>
      </c>
      <c r="C30" s="11" t="s">
        <v>57</v>
      </c>
      <c r="D30" s="12" t="s">
        <v>58</v>
      </c>
      <c r="E30" s="13" t="s">
        <v>21</v>
      </c>
      <c r="F30" s="30">
        <v>88</v>
      </c>
      <c r="G30" s="34"/>
      <c r="H30" s="21">
        <f t="shared" si="0"/>
        <v>0</v>
      </c>
    </row>
    <row r="31" spans="2:8" s="2" customFormat="1" x14ac:dyDescent="0.2">
      <c r="B31" s="8"/>
      <c r="C31" s="9" t="s">
        <v>13</v>
      </c>
      <c r="D31" s="10" t="s">
        <v>59</v>
      </c>
      <c r="E31" s="8"/>
      <c r="F31" s="29"/>
      <c r="G31" s="35"/>
      <c r="H31" s="32"/>
    </row>
    <row r="32" spans="2:8" x14ac:dyDescent="0.2">
      <c r="B32" s="11" t="s">
        <v>60</v>
      </c>
      <c r="C32" s="11" t="s">
        <v>57</v>
      </c>
      <c r="D32" s="12" t="s">
        <v>61</v>
      </c>
      <c r="E32" s="13" t="s">
        <v>21</v>
      </c>
      <c r="F32" s="30">
        <v>185</v>
      </c>
      <c r="G32" s="34"/>
      <c r="H32" s="21">
        <f t="shared" si="0"/>
        <v>0</v>
      </c>
    </row>
    <row r="33" spans="2:8" s="2" customFormat="1" x14ac:dyDescent="0.2">
      <c r="B33" s="8"/>
      <c r="C33" s="9" t="s">
        <v>13</v>
      </c>
      <c r="D33" s="10" t="s">
        <v>62</v>
      </c>
      <c r="E33" s="8"/>
      <c r="F33" s="29"/>
      <c r="G33" s="35"/>
      <c r="H33" s="32"/>
    </row>
    <row r="34" spans="2:8" ht="22.5" x14ac:dyDescent="0.2">
      <c r="B34" s="11" t="s">
        <v>63</v>
      </c>
      <c r="C34" s="11" t="s">
        <v>19</v>
      </c>
      <c r="D34" s="12" t="s">
        <v>64</v>
      </c>
      <c r="E34" s="13" t="s">
        <v>50</v>
      </c>
      <c r="F34" s="30">
        <v>13</v>
      </c>
      <c r="G34" s="34"/>
      <c r="H34" s="21">
        <f t="shared" si="0"/>
        <v>0</v>
      </c>
    </row>
    <row r="35" spans="2:8" x14ac:dyDescent="0.2">
      <c r="B35" s="11" t="s">
        <v>65</v>
      </c>
      <c r="C35" s="11" t="s">
        <v>19</v>
      </c>
      <c r="D35" s="12" t="s">
        <v>66</v>
      </c>
      <c r="E35" s="13" t="s">
        <v>50</v>
      </c>
      <c r="F35" s="30">
        <v>15</v>
      </c>
      <c r="G35" s="34"/>
      <c r="H35" s="21">
        <f t="shared" si="0"/>
        <v>0</v>
      </c>
    </row>
    <row r="36" spans="2:8" x14ac:dyDescent="0.2">
      <c r="B36" s="11" t="s">
        <v>67</v>
      </c>
      <c r="C36" s="11" t="s">
        <v>19</v>
      </c>
      <c r="D36" s="12" t="s">
        <v>68</v>
      </c>
      <c r="E36" s="13" t="s">
        <v>50</v>
      </c>
      <c r="F36" s="30">
        <v>6</v>
      </c>
      <c r="G36" s="34"/>
      <c r="H36" s="21">
        <f t="shared" si="0"/>
        <v>0</v>
      </c>
    </row>
    <row r="37" spans="2:8" ht="22.5" x14ac:dyDescent="0.2">
      <c r="B37" s="11" t="s">
        <v>69</v>
      </c>
      <c r="C37" s="11" t="s">
        <v>19</v>
      </c>
      <c r="D37" s="12" t="s">
        <v>70</v>
      </c>
      <c r="E37" s="13" t="s">
        <v>50</v>
      </c>
      <c r="F37" s="30">
        <v>8</v>
      </c>
      <c r="G37" s="34"/>
      <c r="H37" s="21">
        <f t="shared" si="0"/>
        <v>0</v>
      </c>
    </row>
    <row r="38" spans="2:8" x14ac:dyDescent="0.2">
      <c r="B38" s="11" t="s">
        <v>71</v>
      </c>
      <c r="C38" s="11" t="s">
        <v>19</v>
      </c>
      <c r="D38" s="12" t="s">
        <v>72</v>
      </c>
      <c r="E38" s="13" t="s">
        <v>50</v>
      </c>
      <c r="F38" s="30">
        <v>6</v>
      </c>
      <c r="G38" s="34"/>
      <c r="H38" s="21">
        <f t="shared" si="0"/>
        <v>0</v>
      </c>
    </row>
    <row r="39" spans="2:8" s="2" customFormat="1" x14ac:dyDescent="0.2">
      <c r="B39" s="5"/>
      <c r="C39" s="6" t="s">
        <v>73</v>
      </c>
      <c r="D39" s="7" t="s">
        <v>74</v>
      </c>
      <c r="E39" s="5"/>
      <c r="F39" s="28"/>
      <c r="G39" s="36"/>
      <c r="H39" s="28"/>
    </row>
    <row r="40" spans="2:8" ht="33.75" x14ac:dyDescent="0.2">
      <c r="B40" s="11" t="s">
        <v>75</v>
      </c>
      <c r="C40" s="11" t="s">
        <v>76</v>
      </c>
      <c r="D40" s="12" t="s">
        <v>77</v>
      </c>
      <c r="E40" s="13" t="s">
        <v>78</v>
      </c>
      <c r="F40" s="30">
        <v>2489</v>
      </c>
      <c r="G40" s="34"/>
      <c r="H40" s="21">
        <f>ROUND(F40*G40,2)</f>
        <v>0</v>
      </c>
    </row>
    <row r="41" spans="2:8" x14ac:dyDescent="0.2">
      <c r="B41" s="11" t="s">
        <v>79</v>
      </c>
      <c r="C41" s="11" t="s">
        <v>80</v>
      </c>
      <c r="D41" s="12" t="s">
        <v>81</v>
      </c>
      <c r="E41" s="13" t="s">
        <v>78</v>
      </c>
      <c r="F41" s="30">
        <v>62</v>
      </c>
      <c r="G41" s="34"/>
      <c r="H41" s="21">
        <f>ROUND(F41*G41,2)</f>
        <v>0</v>
      </c>
    </row>
    <row r="42" spans="2:8" s="2" customFormat="1" x14ac:dyDescent="0.2">
      <c r="B42" s="5"/>
      <c r="C42" s="6" t="s">
        <v>82</v>
      </c>
      <c r="D42" s="7" t="s">
        <v>83</v>
      </c>
      <c r="E42" s="5"/>
      <c r="F42" s="28"/>
      <c r="G42" s="36"/>
      <c r="H42" s="28"/>
    </row>
    <row r="43" spans="2:8" s="2" customFormat="1" x14ac:dyDescent="0.2">
      <c r="B43" s="8"/>
      <c r="C43" s="9" t="s">
        <v>13</v>
      </c>
      <c r="D43" s="10" t="s">
        <v>84</v>
      </c>
      <c r="E43" s="8"/>
      <c r="F43" s="29"/>
      <c r="G43" s="35"/>
      <c r="H43" s="29"/>
    </row>
    <row r="44" spans="2:8" ht="33.75" x14ac:dyDescent="0.2">
      <c r="B44" s="11" t="s">
        <v>85</v>
      </c>
      <c r="C44" s="11" t="s">
        <v>76</v>
      </c>
      <c r="D44" s="12" t="s">
        <v>86</v>
      </c>
      <c r="E44" s="13" t="s">
        <v>78</v>
      </c>
      <c r="F44" s="30">
        <v>111</v>
      </c>
      <c r="G44" s="34"/>
      <c r="H44" s="21">
        <f>ROUND(F44*G44,2)</f>
        <v>0</v>
      </c>
    </row>
    <row r="45" spans="2:8" x14ac:dyDescent="0.2">
      <c r="B45" s="11" t="s">
        <v>87</v>
      </c>
      <c r="C45" s="11" t="s">
        <v>88</v>
      </c>
      <c r="D45" s="12" t="s">
        <v>89</v>
      </c>
      <c r="E45" s="13" t="s">
        <v>78</v>
      </c>
      <c r="F45" s="30">
        <v>22.02</v>
      </c>
      <c r="G45" s="34"/>
      <c r="H45" s="21">
        <f>ROUND(F45*G45,2)</f>
        <v>0</v>
      </c>
    </row>
    <row r="46" spans="2:8" x14ac:dyDescent="0.2">
      <c r="B46" s="11" t="s">
        <v>90</v>
      </c>
      <c r="C46" s="11" t="s">
        <v>88</v>
      </c>
      <c r="D46" s="12" t="s">
        <v>91</v>
      </c>
      <c r="E46" s="13" t="s">
        <v>78</v>
      </c>
      <c r="F46" s="30">
        <v>83.4</v>
      </c>
      <c r="G46" s="34"/>
      <c r="H46" s="21">
        <f>ROUND(F46*G46,2)</f>
        <v>0</v>
      </c>
    </row>
    <row r="47" spans="2:8" s="2" customFormat="1" x14ac:dyDescent="0.2">
      <c r="B47" s="8"/>
      <c r="C47" s="9" t="s">
        <v>13</v>
      </c>
      <c r="D47" s="10" t="s">
        <v>92</v>
      </c>
      <c r="E47" s="8"/>
      <c r="F47" s="29"/>
      <c r="G47" s="35"/>
      <c r="H47" s="32"/>
    </row>
    <row r="48" spans="2:8" x14ac:dyDescent="0.2">
      <c r="B48" s="11" t="s">
        <v>93</v>
      </c>
      <c r="C48" s="11" t="s">
        <v>88</v>
      </c>
      <c r="D48" s="12" t="s">
        <v>94</v>
      </c>
      <c r="E48" s="13" t="s">
        <v>21</v>
      </c>
      <c r="F48" s="30">
        <v>80</v>
      </c>
      <c r="G48" s="34"/>
      <c r="H48" s="21">
        <f>ROUND(F48*G48,2)</f>
        <v>0</v>
      </c>
    </row>
    <row r="49" spans="2:8" ht="38.25" customHeight="1" x14ac:dyDescent="0.2">
      <c r="B49" s="11" t="s">
        <v>95</v>
      </c>
      <c r="C49" s="11" t="s">
        <v>88</v>
      </c>
      <c r="D49" s="12" t="s">
        <v>96</v>
      </c>
      <c r="E49" s="13" t="s">
        <v>97</v>
      </c>
      <c r="F49" s="30">
        <v>19</v>
      </c>
      <c r="G49" s="34"/>
      <c r="H49" s="21">
        <f>ROUND(F49*G49,2)</f>
        <v>0</v>
      </c>
    </row>
    <row r="50" spans="2:8" s="2" customFormat="1" x14ac:dyDescent="0.2">
      <c r="B50" s="5"/>
      <c r="C50" s="6" t="s">
        <v>98</v>
      </c>
      <c r="D50" s="7" t="s">
        <v>99</v>
      </c>
      <c r="E50" s="5"/>
      <c r="F50" s="28"/>
      <c r="G50" s="36"/>
      <c r="H50" s="28"/>
    </row>
    <row r="51" spans="2:8" s="2" customFormat="1" x14ac:dyDescent="0.2">
      <c r="B51" s="8"/>
      <c r="C51" s="9" t="s">
        <v>13</v>
      </c>
      <c r="D51" s="10" t="s">
        <v>100</v>
      </c>
      <c r="E51" s="8"/>
      <c r="F51" s="29"/>
      <c r="G51" s="35"/>
      <c r="H51" s="29"/>
    </row>
    <row r="52" spans="2:8" ht="22.5" x14ac:dyDescent="0.2">
      <c r="B52" s="38" t="s">
        <v>101</v>
      </c>
      <c r="C52" s="38" t="s">
        <v>102</v>
      </c>
      <c r="D52" s="12" t="s">
        <v>103</v>
      </c>
      <c r="E52" s="41" t="s">
        <v>23</v>
      </c>
      <c r="F52" s="44">
        <v>5631.02</v>
      </c>
      <c r="G52" s="46"/>
      <c r="H52" s="52">
        <f>ROUND(F52*G52,2)</f>
        <v>0</v>
      </c>
    </row>
    <row r="53" spans="2:8" x14ac:dyDescent="0.2">
      <c r="B53" s="39"/>
      <c r="C53" s="39"/>
      <c r="D53" s="17" t="s">
        <v>246</v>
      </c>
      <c r="E53" s="42"/>
      <c r="F53" s="44"/>
      <c r="G53" s="47"/>
      <c r="H53" s="53"/>
    </row>
    <row r="54" spans="2:8" x14ac:dyDescent="0.2">
      <c r="B54" s="39"/>
      <c r="C54" s="39"/>
      <c r="D54" s="17" t="s">
        <v>247</v>
      </c>
      <c r="E54" s="42"/>
      <c r="F54" s="44"/>
      <c r="G54" s="47"/>
      <c r="H54" s="53"/>
    </row>
    <row r="55" spans="2:8" x14ac:dyDescent="0.2">
      <c r="B55" s="39"/>
      <c r="C55" s="39"/>
      <c r="D55" s="17" t="s">
        <v>248</v>
      </c>
      <c r="E55" s="42"/>
      <c r="F55" s="44"/>
      <c r="G55" s="47"/>
      <c r="H55" s="53"/>
    </row>
    <row r="56" spans="2:8" x14ac:dyDescent="0.2">
      <c r="B56" s="39"/>
      <c r="C56" s="39"/>
      <c r="D56" s="17" t="s">
        <v>249</v>
      </c>
      <c r="E56" s="42"/>
      <c r="F56" s="44"/>
      <c r="G56" s="47"/>
      <c r="H56" s="53"/>
    </row>
    <row r="57" spans="2:8" x14ac:dyDescent="0.2">
      <c r="B57" s="39"/>
      <c r="C57" s="39"/>
      <c r="D57" s="17" t="s">
        <v>250</v>
      </c>
      <c r="E57" s="42"/>
      <c r="F57" s="44"/>
      <c r="G57" s="47"/>
      <c r="H57" s="53"/>
    </row>
    <row r="58" spans="2:8" x14ac:dyDescent="0.2">
      <c r="B58" s="39"/>
      <c r="C58" s="39"/>
      <c r="D58" s="17" t="s">
        <v>251</v>
      </c>
      <c r="E58" s="42"/>
      <c r="F58" s="44"/>
      <c r="G58" s="47"/>
      <c r="H58" s="53"/>
    </row>
    <row r="59" spans="2:8" x14ac:dyDescent="0.2">
      <c r="B59" s="39"/>
      <c r="C59" s="39"/>
      <c r="D59" s="17" t="s">
        <v>252</v>
      </c>
      <c r="E59" s="42"/>
      <c r="F59" s="44"/>
      <c r="G59" s="47"/>
      <c r="H59" s="53"/>
    </row>
    <row r="60" spans="2:8" x14ac:dyDescent="0.2">
      <c r="B60" s="40"/>
      <c r="C60" s="40"/>
      <c r="D60" s="17" t="s">
        <v>253</v>
      </c>
      <c r="E60" s="43"/>
      <c r="F60" s="44"/>
      <c r="G60" s="48"/>
      <c r="H60" s="54"/>
    </row>
    <row r="61" spans="2:8" s="2" customFormat="1" ht="22.5" x14ac:dyDescent="0.2">
      <c r="B61" s="8"/>
      <c r="C61" s="9" t="s">
        <v>13</v>
      </c>
      <c r="D61" s="10" t="s">
        <v>104</v>
      </c>
      <c r="E61" s="8"/>
      <c r="F61" s="29"/>
      <c r="G61" s="35"/>
      <c r="H61" s="29"/>
    </row>
    <row r="62" spans="2:8" ht="22.5" x14ac:dyDescent="0.2">
      <c r="B62" s="38" t="s">
        <v>105</v>
      </c>
      <c r="C62" s="38" t="s">
        <v>106</v>
      </c>
      <c r="D62" s="12" t="s">
        <v>107</v>
      </c>
      <c r="E62" s="41" t="s">
        <v>23</v>
      </c>
      <c r="F62" s="44">
        <v>3845.88</v>
      </c>
      <c r="G62" s="46"/>
      <c r="H62" s="52">
        <f>ROUND(F62*G62,2)</f>
        <v>0</v>
      </c>
    </row>
    <row r="63" spans="2:8" x14ac:dyDescent="0.2">
      <c r="B63" s="39"/>
      <c r="C63" s="39"/>
      <c r="D63" s="17" t="s">
        <v>246</v>
      </c>
      <c r="E63" s="42"/>
      <c r="F63" s="44"/>
      <c r="G63" s="47"/>
      <c r="H63" s="53"/>
    </row>
    <row r="64" spans="2:8" x14ac:dyDescent="0.2">
      <c r="B64" s="40"/>
      <c r="C64" s="40"/>
      <c r="D64" s="17" t="s">
        <v>247</v>
      </c>
      <c r="E64" s="43"/>
      <c r="F64" s="44"/>
      <c r="G64" s="48"/>
      <c r="H64" s="54"/>
    </row>
    <row r="65" spans="2:8" ht="22.5" x14ac:dyDescent="0.2">
      <c r="B65" s="38" t="s">
        <v>108</v>
      </c>
      <c r="C65" s="38" t="s">
        <v>106</v>
      </c>
      <c r="D65" s="12" t="s">
        <v>109</v>
      </c>
      <c r="E65" s="41" t="s">
        <v>23</v>
      </c>
      <c r="F65" s="44">
        <v>119.24</v>
      </c>
      <c r="G65" s="46"/>
      <c r="H65" s="52">
        <f>ROUND(F65*G65,2)</f>
        <v>0</v>
      </c>
    </row>
    <row r="66" spans="2:8" x14ac:dyDescent="0.2">
      <c r="B66" s="40"/>
      <c r="C66" s="40"/>
      <c r="D66" s="17" t="s">
        <v>248</v>
      </c>
      <c r="E66" s="43"/>
      <c r="F66" s="44"/>
      <c r="G66" s="48"/>
      <c r="H66" s="54"/>
    </row>
    <row r="67" spans="2:8" ht="22.5" x14ac:dyDescent="0.2">
      <c r="B67" s="38" t="s">
        <v>110</v>
      </c>
      <c r="C67" s="38" t="s">
        <v>106</v>
      </c>
      <c r="D67" s="12" t="s">
        <v>111</v>
      </c>
      <c r="E67" s="41" t="s">
        <v>23</v>
      </c>
      <c r="F67" s="44">
        <v>269.31</v>
      </c>
      <c r="G67" s="46"/>
      <c r="H67" s="52">
        <f>ROUND(F67*G67,2)</f>
        <v>0</v>
      </c>
    </row>
    <row r="68" spans="2:8" x14ac:dyDescent="0.2">
      <c r="B68" s="40"/>
      <c r="C68" s="40"/>
      <c r="D68" s="17" t="s">
        <v>249</v>
      </c>
      <c r="E68" s="43"/>
      <c r="F68" s="44"/>
      <c r="G68" s="48"/>
      <c r="H68" s="54"/>
    </row>
    <row r="69" spans="2:8" ht="22.5" x14ac:dyDescent="0.2">
      <c r="B69" s="38" t="s">
        <v>112</v>
      </c>
      <c r="C69" s="38" t="s">
        <v>106</v>
      </c>
      <c r="D69" s="12" t="s">
        <v>113</v>
      </c>
      <c r="E69" s="41" t="s">
        <v>23</v>
      </c>
      <c r="F69" s="44">
        <v>1072.98</v>
      </c>
      <c r="G69" s="46"/>
      <c r="H69" s="52">
        <f>ROUND(F69*G69,2)</f>
        <v>0</v>
      </c>
    </row>
    <row r="70" spans="2:8" x14ac:dyDescent="0.2">
      <c r="B70" s="40"/>
      <c r="C70" s="40"/>
      <c r="D70" s="17" t="s">
        <v>251</v>
      </c>
      <c r="E70" s="43"/>
      <c r="F70" s="44"/>
      <c r="G70" s="48"/>
      <c r="H70" s="54"/>
    </row>
    <row r="71" spans="2:8" ht="22.5" x14ac:dyDescent="0.2">
      <c r="B71" s="38" t="s">
        <v>114</v>
      </c>
      <c r="C71" s="38" t="s">
        <v>106</v>
      </c>
      <c r="D71" s="12" t="s">
        <v>115</v>
      </c>
      <c r="E71" s="41" t="s">
        <v>23</v>
      </c>
      <c r="F71" s="44">
        <v>119.8</v>
      </c>
      <c r="G71" s="46"/>
      <c r="H71" s="52">
        <f>ROUND(F71*G71,2)</f>
        <v>0</v>
      </c>
    </row>
    <row r="72" spans="2:8" x14ac:dyDescent="0.2">
      <c r="B72" s="40"/>
      <c r="C72" s="40"/>
      <c r="D72" s="17" t="s">
        <v>250</v>
      </c>
      <c r="E72" s="43"/>
      <c r="F72" s="44"/>
      <c r="G72" s="48"/>
      <c r="H72" s="54"/>
    </row>
    <row r="73" spans="2:8" s="2" customFormat="1" ht="22.5" x14ac:dyDescent="0.2">
      <c r="B73" s="8"/>
      <c r="C73" s="9" t="s">
        <v>13</v>
      </c>
      <c r="D73" s="10" t="s">
        <v>116</v>
      </c>
      <c r="E73" s="8"/>
      <c r="F73" s="29"/>
      <c r="G73" s="35"/>
      <c r="H73" s="29"/>
    </row>
    <row r="74" spans="2:8" ht="22.5" x14ac:dyDescent="0.2">
      <c r="B74" s="38" t="s">
        <v>117</v>
      </c>
      <c r="C74" s="38" t="s">
        <v>118</v>
      </c>
      <c r="D74" s="12" t="s">
        <v>119</v>
      </c>
      <c r="E74" s="41" t="s">
        <v>23</v>
      </c>
      <c r="F74" s="44">
        <v>3181.51</v>
      </c>
      <c r="G74" s="46"/>
      <c r="H74" s="52">
        <f>ROUND(F74*G74,2)</f>
        <v>0</v>
      </c>
    </row>
    <row r="75" spans="2:8" x14ac:dyDescent="0.2">
      <c r="B75" s="39"/>
      <c r="C75" s="39"/>
      <c r="D75" s="17" t="s">
        <v>254</v>
      </c>
      <c r="E75" s="42"/>
      <c r="F75" s="44"/>
      <c r="G75" s="47"/>
      <c r="H75" s="53"/>
    </row>
    <row r="76" spans="2:8" x14ac:dyDescent="0.2">
      <c r="B76" s="40"/>
      <c r="C76" s="40"/>
      <c r="D76" s="17" t="s">
        <v>255</v>
      </c>
      <c r="E76" s="43"/>
      <c r="F76" s="44"/>
      <c r="G76" s="48"/>
      <c r="H76" s="54"/>
    </row>
    <row r="77" spans="2:8" ht="22.5" x14ac:dyDescent="0.2">
      <c r="B77" s="38" t="s">
        <v>120</v>
      </c>
      <c r="C77" s="38" t="s">
        <v>118</v>
      </c>
      <c r="D77" s="12" t="s">
        <v>121</v>
      </c>
      <c r="E77" s="41" t="s">
        <v>23</v>
      </c>
      <c r="F77" s="44">
        <v>119.24</v>
      </c>
      <c r="G77" s="46"/>
      <c r="H77" s="55">
        <f>ROUND(F77*G77,2)</f>
        <v>0</v>
      </c>
    </row>
    <row r="78" spans="2:8" x14ac:dyDescent="0.2">
      <c r="B78" s="40"/>
      <c r="C78" s="40"/>
      <c r="D78" s="17" t="s">
        <v>248</v>
      </c>
      <c r="E78" s="43"/>
      <c r="F78" s="44"/>
      <c r="G78" s="48"/>
      <c r="H78" s="56"/>
    </row>
    <row r="79" spans="2:8" ht="22.5" x14ac:dyDescent="0.2">
      <c r="B79" s="38" t="s">
        <v>122</v>
      </c>
      <c r="C79" s="38" t="s">
        <v>118</v>
      </c>
      <c r="D79" s="12" t="s">
        <v>123</v>
      </c>
      <c r="E79" s="41" t="s">
        <v>23</v>
      </c>
      <c r="F79" s="44">
        <v>269.31</v>
      </c>
      <c r="G79" s="46"/>
      <c r="H79" s="55">
        <f>ROUND(F79*G79,2)</f>
        <v>0</v>
      </c>
    </row>
    <row r="80" spans="2:8" x14ac:dyDescent="0.2">
      <c r="B80" s="40"/>
      <c r="C80" s="40"/>
      <c r="D80" s="17" t="s">
        <v>249</v>
      </c>
      <c r="E80" s="43"/>
      <c r="F80" s="44"/>
      <c r="G80" s="48"/>
      <c r="H80" s="56"/>
    </row>
    <row r="81" spans="2:8" ht="22.5" x14ac:dyDescent="0.2">
      <c r="B81" s="38" t="s">
        <v>124</v>
      </c>
      <c r="C81" s="38" t="s">
        <v>118</v>
      </c>
      <c r="D81" s="12" t="s">
        <v>125</v>
      </c>
      <c r="E81" s="41" t="s">
        <v>23</v>
      </c>
      <c r="F81" s="44">
        <v>1192.78</v>
      </c>
      <c r="G81" s="46"/>
      <c r="H81" s="55">
        <f>ROUND(F81*G81,2)</f>
        <v>0</v>
      </c>
    </row>
    <row r="82" spans="2:8" x14ac:dyDescent="0.2">
      <c r="B82" s="39"/>
      <c r="C82" s="39"/>
      <c r="D82" s="17" t="s">
        <v>251</v>
      </c>
      <c r="E82" s="42"/>
      <c r="F82" s="44"/>
      <c r="G82" s="47"/>
      <c r="H82" s="57"/>
    </row>
    <row r="83" spans="2:8" x14ac:dyDescent="0.2">
      <c r="B83" s="40"/>
      <c r="C83" s="40"/>
      <c r="D83" s="17" t="s">
        <v>250</v>
      </c>
      <c r="E83" s="43"/>
      <c r="F83" s="44"/>
      <c r="G83" s="48"/>
      <c r="H83" s="56"/>
    </row>
    <row r="84" spans="2:8" s="2" customFormat="1" x14ac:dyDescent="0.2">
      <c r="B84" s="8"/>
      <c r="C84" s="9" t="s">
        <v>13</v>
      </c>
      <c r="D84" s="10" t="s">
        <v>126</v>
      </c>
      <c r="E84" s="8"/>
      <c r="F84" s="29"/>
      <c r="G84" s="35"/>
      <c r="H84" s="29"/>
    </row>
    <row r="85" spans="2:8" ht="22.5" x14ac:dyDescent="0.2">
      <c r="B85" s="38" t="s">
        <v>127</v>
      </c>
      <c r="C85" s="38" t="s">
        <v>128</v>
      </c>
      <c r="D85" s="12" t="s">
        <v>129</v>
      </c>
      <c r="E85" s="41" t="s">
        <v>23</v>
      </c>
      <c r="F85" s="44">
        <v>2628.59</v>
      </c>
      <c r="G85" s="46"/>
      <c r="H85" s="52">
        <f>ROUND(F85*G85,2)</f>
        <v>0</v>
      </c>
    </row>
    <row r="86" spans="2:8" x14ac:dyDescent="0.2">
      <c r="B86" s="40"/>
      <c r="C86" s="40"/>
      <c r="D86" s="17" t="s">
        <v>254</v>
      </c>
      <c r="E86" s="43"/>
      <c r="F86" s="44"/>
      <c r="G86" s="48"/>
      <c r="H86" s="54"/>
    </row>
    <row r="87" spans="2:8" s="2" customFormat="1" x14ac:dyDescent="0.2">
      <c r="B87" s="5"/>
      <c r="C87" s="6" t="s">
        <v>130</v>
      </c>
      <c r="D87" s="7" t="s">
        <v>131</v>
      </c>
      <c r="E87" s="5"/>
      <c r="F87" s="28"/>
      <c r="G87" s="36"/>
      <c r="H87" s="28"/>
    </row>
    <row r="88" spans="2:8" s="2" customFormat="1" x14ac:dyDescent="0.2">
      <c r="B88" s="8"/>
      <c r="C88" s="9" t="s">
        <v>13</v>
      </c>
      <c r="D88" s="10" t="s">
        <v>132</v>
      </c>
      <c r="E88" s="8"/>
      <c r="F88" s="29"/>
      <c r="G88" s="35"/>
      <c r="H88" s="29"/>
    </row>
    <row r="89" spans="2:8" x14ac:dyDescent="0.2">
      <c r="B89" s="38" t="s">
        <v>133</v>
      </c>
      <c r="C89" s="38" t="s">
        <v>134</v>
      </c>
      <c r="D89" s="12" t="s">
        <v>135</v>
      </c>
      <c r="E89" s="41" t="s">
        <v>23</v>
      </c>
      <c r="F89" s="44">
        <v>4254.49</v>
      </c>
      <c r="G89" s="46"/>
      <c r="H89" s="52">
        <f>ROUND(F89*G89,2)</f>
        <v>0</v>
      </c>
    </row>
    <row r="90" spans="2:8" x14ac:dyDescent="0.2">
      <c r="B90" s="39"/>
      <c r="C90" s="39"/>
      <c r="D90" s="17" t="s">
        <v>254</v>
      </c>
      <c r="E90" s="42"/>
      <c r="F90" s="44"/>
      <c r="G90" s="47"/>
      <c r="H90" s="53"/>
    </row>
    <row r="91" spans="2:8" x14ac:dyDescent="0.2">
      <c r="B91" s="39"/>
      <c r="C91" s="39"/>
      <c r="D91" s="17" t="s">
        <v>255</v>
      </c>
      <c r="E91" s="42"/>
      <c r="F91" s="44"/>
      <c r="G91" s="47"/>
      <c r="H91" s="53"/>
    </row>
    <row r="92" spans="2:8" x14ac:dyDescent="0.2">
      <c r="B92" s="40"/>
      <c r="C92" s="40"/>
      <c r="D92" s="17" t="s">
        <v>251</v>
      </c>
      <c r="E92" s="43"/>
      <c r="F92" s="44"/>
      <c r="G92" s="48"/>
      <c r="H92" s="54"/>
    </row>
    <row r="93" spans="2:8" x14ac:dyDescent="0.2">
      <c r="B93" s="38" t="s">
        <v>136</v>
      </c>
      <c r="C93" s="38" t="s">
        <v>134</v>
      </c>
      <c r="D93" s="12" t="s">
        <v>137</v>
      </c>
      <c r="E93" s="41" t="s">
        <v>23</v>
      </c>
      <c r="F93" s="44">
        <v>2628.59</v>
      </c>
      <c r="G93" s="46"/>
      <c r="H93" s="52">
        <f>ROUND(F93*G93,2)</f>
        <v>0</v>
      </c>
    </row>
    <row r="94" spans="2:8" x14ac:dyDescent="0.2">
      <c r="B94" s="40"/>
      <c r="C94" s="40"/>
      <c r="D94" s="17" t="s">
        <v>254</v>
      </c>
      <c r="E94" s="43"/>
      <c r="F94" s="44"/>
      <c r="G94" s="48"/>
      <c r="H94" s="54"/>
    </row>
    <row r="95" spans="2:8" x14ac:dyDescent="0.2">
      <c r="B95" s="38" t="s">
        <v>138</v>
      </c>
      <c r="C95" s="38" t="s">
        <v>134</v>
      </c>
      <c r="D95" s="12" t="s">
        <v>139</v>
      </c>
      <c r="E95" s="41" t="s">
        <v>23</v>
      </c>
      <c r="F95" s="44">
        <v>4254.49</v>
      </c>
      <c r="G95" s="46"/>
      <c r="H95" s="52">
        <f>ROUND(F95*G95,2)</f>
        <v>0</v>
      </c>
    </row>
    <row r="96" spans="2:8" x14ac:dyDescent="0.2">
      <c r="B96" s="39"/>
      <c r="C96" s="39"/>
      <c r="D96" s="17" t="s">
        <v>254</v>
      </c>
      <c r="E96" s="42"/>
      <c r="F96" s="44"/>
      <c r="G96" s="47"/>
      <c r="H96" s="53"/>
    </row>
    <row r="97" spans="2:8" x14ac:dyDescent="0.2">
      <c r="B97" s="39"/>
      <c r="C97" s="39"/>
      <c r="D97" s="17" t="s">
        <v>255</v>
      </c>
      <c r="E97" s="42"/>
      <c r="F97" s="44"/>
      <c r="G97" s="47"/>
      <c r="H97" s="53"/>
    </row>
    <row r="98" spans="2:8" x14ac:dyDescent="0.2">
      <c r="B98" s="40"/>
      <c r="C98" s="40"/>
      <c r="D98" s="17" t="s">
        <v>251</v>
      </c>
      <c r="E98" s="43"/>
      <c r="F98" s="44"/>
      <c r="G98" s="48"/>
      <c r="H98" s="54"/>
    </row>
    <row r="99" spans="2:8" s="2" customFormat="1" x14ac:dyDescent="0.2">
      <c r="B99" s="8"/>
      <c r="C99" s="9" t="s">
        <v>13</v>
      </c>
      <c r="D99" s="10" t="s">
        <v>140</v>
      </c>
      <c r="E99" s="8"/>
      <c r="F99" s="29"/>
      <c r="G99" s="35"/>
      <c r="H99" s="29"/>
    </row>
    <row r="100" spans="2:8" x14ac:dyDescent="0.2">
      <c r="B100" s="38" t="s">
        <v>141</v>
      </c>
      <c r="C100" s="38" t="s">
        <v>134</v>
      </c>
      <c r="D100" s="12" t="s">
        <v>142</v>
      </c>
      <c r="E100" s="41" t="s">
        <v>23</v>
      </c>
      <c r="F100" s="44">
        <v>4254.49</v>
      </c>
      <c r="G100" s="46"/>
      <c r="H100" s="52">
        <f>ROUND(F100*G100,2)</f>
        <v>0</v>
      </c>
    </row>
    <row r="101" spans="2:8" x14ac:dyDescent="0.2">
      <c r="B101" s="39"/>
      <c r="C101" s="39"/>
      <c r="D101" s="17" t="s">
        <v>254</v>
      </c>
      <c r="E101" s="42"/>
      <c r="F101" s="44"/>
      <c r="G101" s="47"/>
      <c r="H101" s="53"/>
    </row>
    <row r="102" spans="2:8" x14ac:dyDescent="0.2">
      <c r="B102" s="39"/>
      <c r="C102" s="39"/>
      <c r="D102" s="17" t="s">
        <v>255</v>
      </c>
      <c r="E102" s="42"/>
      <c r="F102" s="44"/>
      <c r="G102" s="47"/>
      <c r="H102" s="53"/>
    </row>
    <row r="103" spans="2:8" x14ac:dyDescent="0.2">
      <c r="B103" s="40"/>
      <c r="C103" s="40"/>
      <c r="D103" s="17" t="s">
        <v>251</v>
      </c>
      <c r="E103" s="43"/>
      <c r="F103" s="44"/>
      <c r="G103" s="48"/>
      <c r="H103" s="54"/>
    </row>
    <row r="104" spans="2:8" x14ac:dyDescent="0.2">
      <c r="B104" s="38" t="s">
        <v>143</v>
      </c>
      <c r="C104" s="38" t="s">
        <v>134</v>
      </c>
      <c r="D104" s="12" t="s">
        <v>144</v>
      </c>
      <c r="E104" s="41" t="s">
        <v>23</v>
      </c>
      <c r="F104" s="44">
        <v>2628.59</v>
      </c>
      <c r="G104" s="46"/>
      <c r="H104" s="52">
        <f>ROUND(F104*G104,2)</f>
        <v>0</v>
      </c>
    </row>
    <row r="105" spans="2:8" x14ac:dyDescent="0.2">
      <c r="B105" s="40"/>
      <c r="C105" s="40"/>
      <c r="D105" s="17" t="s">
        <v>254</v>
      </c>
      <c r="E105" s="43"/>
      <c r="F105" s="44"/>
      <c r="G105" s="48"/>
      <c r="H105" s="54"/>
    </row>
    <row r="106" spans="2:8" x14ac:dyDescent="0.2">
      <c r="B106" s="38" t="s">
        <v>145</v>
      </c>
      <c r="C106" s="38" t="s">
        <v>134</v>
      </c>
      <c r="D106" s="12" t="s">
        <v>146</v>
      </c>
      <c r="E106" s="41" t="s">
        <v>23</v>
      </c>
      <c r="F106" s="44">
        <v>4254.49</v>
      </c>
      <c r="G106" s="46"/>
      <c r="H106" s="52">
        <f>ROUND(F106*G106,2)</f>
        <v>0</v>
      </c>
    </row>
    <row r="107" spans="2:8" x14ac:dyDescent="0.2">
      <c r="B107" s="39"/>
      <c r="C107" s="39"/>
      <c r="D107" s="17" t="s">
        <v>254</v>
      </c>
      <c r="E107" s="42"/>
      <c r="F107" s="44"/>
      <c r="G107" s="47"/>
      <c r="H107" s="53"/>
    </row>
    <row r="108" spans="2:8" x14ac:dyDescent="0.2">
      <c r="B108" s="39"/>
      <c r="C108" s="39"/>
      <c r="D108" s="17" t="s">
        <v>255</v>
      </c>
      <c r="E108" s="42"/>
      <c r="F108" s="44"/>
      <c r="G108" s="47"/>
      <c r="H108" s="53"/>
    </row>
    <row r="109" spans="2:8" x14ac:dyDescent="0.2">
      <c r="B109" s="40"/>
      <c r="C109" s="40"/>
      <c r="D109" s="17" t="s">
        <v>251</v>
      </c>
      <c r="E109" s="43"/>
      <c r="F109" s="44"/>
      <c r="G109" s="48"/>
      <c r="H109" s="54"/>
    </row>
    <row r="110" spans="2:8" s="2" customFormat="1" x14ac:dyDescent="0.2">
      <c r="B110" s="8"/>
      <c r="C110" s="9" t="s">
        <v>13</v>
      </c>
      <c r="D110" s="10" t="s">
        <v>147</v>
      </c>
      <c r="E110" s="8"/>
      <c r="F110" s="29"/>
      <c r="G110" s="35"/>
      <c r="H110" s="29"/>
    </row>
    <row r="111" spans="2:8" ht="22.5" x14ac:dyDescent="0.2">
      <c r="B111" s="38" t="s">
        <v>148</v>
      </c>
      <c r="C111" s="38" t="s">
        <v>149</v>
      </c>
      <c r="D111" s="12" t="s">
        <v>150</v>
      </c>
      <c r="E111" s="41" t="s">
        <v>23</v>
      </c>
      <c r="F111" s="44">
        <v>2628.59</v>
      </c>
      <c r="G111" s="46"/>
      <c r="H111" s="52">
        <f>ROUND(F111*G111,2)</f>
        <v>0</v>
      </c>
    </row>
    <row r="112" spans="2:8" x14ac:dyDescent="0.2">
      <c r="B112" s="40"/>
      <c r="C112" s="40"/>
      <c r="D112" s="17" t="s">
        <v>254</v>
      </c>
      <c r="E112" s="43"/>
      <c r="F112" s="44"/>
      <c r="G112" s="48"/>
      <c r="H112" s="54"/>
    </row>
    <row r="113" spans="2:8" ht="22.5" x14ac:dyDescent="0.2">
      <c r="B113" s="38" t="s">
        <v>151</v>
      </c>
      <c r="C113" s="38" t="s">
        <v>149</v>
      </c>
      <c r="D113" s="12" t="s">
        <v>152</v>
      </c>
      <c r="E113" s="41" t="s">
        <v>23</v>
      </c>
      <c r="F113" s="44">
        <v>552.91999999999996</v>
      </c>
      <c r="G113" s="46"/>
      <c r="H113" s="52">
        <f>ROUND(F113*G113,2)</f>
        <v>0</v>
      </c>
    </row>
    <row r="114" spans="2:8" x14ac:dyDescent="0.2">
      <c r="B114" s="40"/>
      <c r="C114" s="40"/>
      <c r="D114" s="17" t="s">
        <v>255</v>
      </c>
      <c r="E114" s="43"/>
      <c r="F114" s="44"/>
      <c r="G114" s="48"/>
      <c r="H114" s="54"/>
    </row>
    <row r="115" spans="2:8" ht="22.5" x14ac:dyDescent="0.2">
      <c r="B115" s="38" t="s">
        <v>153</v>
      </c>
      <c r="C115" s="38" t="s">
        <v>149</v>
      </c>
      <c r="D115" s="12" t="s">
        <v>154</v>
      </c>
      <c r="E115" s="41" t="s">
        <v>23</v>
      </c>
      <c r="F115" s="44">
        <v>1072.98</v>
      </c>
      <c r="G115" s="46"/>
      <c r="H115" s="52">
        <f>ROUND(F115*G115,2)</f>
        <v>0</v>
      </c>
    </row>
    <row r="116" spans="2:8" x14ac:dyDescent="0.2">
      <c r="B116" s="40"/>
      <c r="C116" s="40"/>
      <c r="D116" s="17" t="s">
        <v>251</v>
      </c>
      <c r="E116" s="43"/>
      <c r="F116" s="44"/>
      <c r="G116" s="48"/>
      <c r="H116" s="54"/>
    </row>
    <row r="117" spans="2:8" ht="22.5" x14ac:dyDescent="0.2">
      <c r="B117" s="38" t="s">
        <v>155</v>
      </c>
      <c r="C117" s="38" t="s">
        <v>156</v>
      </c>
      <c r="D117" s="12" t="s">
        <v>157</v>
      </c>
      <c r="E117" s="41" t="s">
        <v>23</v>
      </c>
      <c r="F117" s="44">
        <v>3181.51</v>
      </c>
      <c r="G117" s="46"/>
      <c r="H117" s="52">
        <f>ROUND(F117*G117,2)</f>
        <v>0</v>
      </c>
    </row>
    <row r="118" spans="2:8" x14ac:dyDescent="0.2">
      <c r="B118" s="39"/>
      <c r="C118" s="39"/>
      <c r="D118" s="17" t="s">
        <v>254</v>
      </c>
      <c r="E118" s="42"/>
      <c r="F118" s="44"/>
      <c r="G118" s="47"/>
      <c r="H118" s="53"/>
    </row>
    <row r="119" spans="2:8" x14ac:dyDescent="0.2">
      <c r="B119" s="40"/>
      <c r="C119" s="40"/>
      <c r="D119" s="17" t="s">
        <v>255</v>
      </c>
      <c r="E119" s="43"/>
      <c r="F119" s="44"/>
      <c r="G119" s="48"/>
      <c r="H119" s="54"/>
    </row>
    <row r="120" spans="2:8" ht="22.5" x14ac:dyDescent="0.2">
      <c r="B120" s="38" t="s">
        <v>158</v>
      </c>
      <c r="C120" s="38" t="s">
        <v>156</v>
      </c>
      <c r="D120" s="12" t="s">
        <v>159</v>
      </c>
      <c r="E120" s="41" t="s">
        <v>23</v>
      </c>
      <c r="F120" s="44">
        <v>1072.98</v>
      </c>
      <c r="G120" s="46"/>
      <c r="H120" s="52">
        <f>ROUND(F120*G120,2)</f>
        <v>0</v>
      </c>
    </row>
    <row r="121" spans="2:8" x14ac:dyDescent="0.2">
      <c r="B121" s="40"/>
      <c r="C121" s="40"/>
      <c r="D121" s="17" t="s">
        <v>251</v>
      </c>
      <c r="E121" s="43"/>
      <c r="F121" s="44"/>
      <c r="G121" s="48"/>
      <c r="H121" s="54"/>
    </row>
    <row r="122" spans="2:8" s="2" customFormat="1" x14ac:dyDescent="0.2">
      <c r="B122" s="8"/>
      <c r="C122" s="9" t="s">
        <v>13</v>
      </c>
      <c r="D122" s="10" t="s">
        <v>160</v>
      </c>
      <c r="E122" s="8"/>
      <c r="F122" s="29"/>
      <c r="G122" s="35"/>
      <c r="H122" s="29"/>
    </row>
    <row r="123" spans="2:8" ht="33.75" x14ac:dyDescent="0.2">
      <c r="B123" s="38" t="s">
        <v>161</v>
      </c>
      <c r="C123" s="38" t="s">
        <v>162</v>
      </c>
      <c r="D123" s="12" t="s">
        <v>163</v>
      </c>
      <c r="E123" s="41" t="s">
        <v>23</v>
      </c>
      <c r="F123" s="44">
        <v>388.55</v>
      </c>
      <c r="G123" s="46"/>
      <c r="H123" s="52">
        <f>ROUND(F123*G123,2)</f>
        <v>0</v>
      </c>
    </row>
    <row r="124" spans="2:8" x14ac:dyDescent="0.2">
      <c r="B124" s="39"/>
      <c r="C124" s="39"/>
      <c r="D124" s="17" t="s">
        <v>249</v>
      </c>
      <c r="E124" s="42"/>
      <c r="F124" s="44"/>
      <c r="G124" s="47"/>
      <c r="H124" s="53"/>
    </row>
    <row r="125" spans="2:8" x14ac:dyDescent="0.2">
      <c r="B125" s="40"/>
      <c r="C125" s="40"/>
      <c r="D125" s="17" t="s">
        <v>248</v>
      </c>
      <c r="E125" s="43"/>
      <c r="F125" s="44"/>
      <c r="G125" s="48"/>
      <c r="H125" s="54"/>
    </row>
    <row r="126" spans="2:8" ht="33.75" x14ac:dyDescent="0.2">
      <c r="B126" s="38" t="s">
        <v>164</v>
      </c>
      <c r="C126" s="38" t="s">
        <v>162</v>
      </c>
      <c r="D126" s="12" t="s">
        <v>165</v>
      </c>
      <c r="E126" s="41" t="s">
        <v>23</v>
      </c>
      <c r="F126" s="44">
        <v>119.8</v>
      </c>
      <c r="G126" s="46"/>
      <c r="H126" s="52">
        <f>ROUND(F126*G126,2)</f>
        <v>0</v>
      </c>
    </row>
    <row r="127" spans="2:8" x14ac:dyDescent="0.2">
      <c r="B127" s="40"/>
      <c r="C127" s="40"/>
      <c r="D127" s="17" t="s">
        <v>250</v>
      </c>
      <c r="E127" s="43"/>
      <c r="F127" s="44"/>
      <c r="G127" s="48"/>
      <c r="H127" s="54"/>
    </row>
    <row r="128" spans="2:8" s="2" customFormat="1" x14ac:dyDescent="0.2">
      <c r="B128" s="8"/>
      <c r="C128" s="9" t="s">
        <v>13</v>
      </c>
      <c r="D128" s="10" t="s">
        <v>166</v>
      </c>
      <c r="E128" s="8"/>
      <c r="F128" s="29"/>
      <c r="G128" s="35"/>
      <c r="H128" s="29"/>
    </row>
    <row r="129" spans="2:8" ht="22.5" x14ac:dyDescent="0.2">
      <c r="B129" s="38" t="s">
        <v>167</v>
      </c>
      <c r="C129" s="38" t="s">
        <v>168</v>
      </c>
      <c r="D129" s="12" t="s">
        <v>169</v>
      </c>
      <c r="E129" s="41" t="s">
        <v>23</v>
      </c>
      <c r="F129" s="44">
        <v>92.05</v>
      </c>
      <c r="G129" s="46"/>
      <c r="H129" s="52">
        <f>ROUND(F129*G129,2)</f>
        <v>0</v>
      </c>
    </row>
    <row r="130" spans="2:8" x14ac:dyDescent="0.2">
      <c r="B130" s="40"/>
      <c r="C130" s="40"/>
      <c r="D130" s="17" t="s">
        <v>256</v>
      </c>
      <c r="E130" s="43"/>
      <c r="F130" s="44"/>
      <c r="G130" s="48"/>
      <c r="H130" s="54"/>
    </row>
    <row r="131" spans="2:8" s="2" customFormat="1" x14ac:dyDescent="0.2">
      <c r="B131" s="8"/>
      <c r="C131" s="9" t="s">
        <v>13</v>
      </c>
      <c r="D131" s="10" t="s">
        <v>170</v>
      </c>
      <c r="E131" s="8"/>
      <c r="F131" s="29"/>
      <c r="G131" s="35"/>
      <c r="H131" s="29"/>
    </row>
    <row r="132" spans="2:8" x14ac:dyDescent="0.2">
      <c r="B132" s="38" t="s">
        <v>171</v>
      </c>
      <c r="C132" s="38" t="s">
        <v>172</v>
      </c>
      <c r="D132" s="12" t="s">
        <v>173</v>
      </c>
      <c r="E132" s="41" t="s">
        <v>23</v>
      </c>
      <c r="F132" s="44">
        <v>111.76</v>
      </c>
      <c r="G132" s="46"/>
      <c r="H132" s="52">
        <f>ROUND(F132*G132,2)</f>
        <v>0</v>
      </c>
    </row>
    <row r="133" spans="2:8" x14ac:dyDescent="0.2">
      <c r="B133" s="40"/>
      <c r="C133" s="40"/>
      <c r="D133" s="17" t="s">
        <v>257</v>
      </c>
      <c r="E133" s="43"/>
      <c r="F133" s="44"/>
      <c r="G133" s="48"/>
      <c r="H133" s="54"/>
    </row>
    <row r="134" spans="2:8" s="2" customFormat="1" x14ac:dyDescent="0.2">
      <c r="B134" s="5"/>
      <c r="C134" s="6" t="s">
        <v>174</v>
      </c>
      <c r="D134" s="7" t="s">
        <v>175</v>
      </c>
      <c r="E134" s="5"/>
      <c r="F134" s="28"/>
      <c r="G134" s="36"/>
      <c r="H134" s="28"/>
    </row>
    <row r="135" spans="2:8" s="2" customFormat="1" x14ac:dyDescent="0.2">
      <c r="B135" s="8"/>
      <c r="C135" s="9" t="s">
        <v>13</v>
      </c>
      <c r="D135" s="10" t="s">
        <v>176</v>
      </c>
      <c r="E135" s="8"/>
      <c r="F135" s="29"/>
      <c r="G135" s="35"/>
      <c r="H135" s="29"/>
    </row>
    <row r="136" spans="2:8" x14ac:dyDescent="0.2">
      <c r="B136" s="11" t="s">
        <v>177</v>
      </c>
      <c r="C136" s="11" t="s">
        <v>178</v>
      </c>
      <c r="D136" s="12" t="s">
        <v>179</v>
      </c>
      <c r="E136" s="13" t="s">
        <v>23</v>
      </c>
      <c r="F136" s="30">
        <v>559</v>
      </c>
      <c r="G136" s="34"/>
      <c r="H136" s="21">
        <f>ROUND(F136*G136,2)</f>
        <v>0</v>
      </c>
    </row>
    <row r="137" spans="2:8" x14ac:dyDescent="0.2">
      <c r="B137" s="11" t="s">
        <v>180</v>
      </c>
      <c r="C137" s="11" t="s">
        <v>178</v>
      </c>
      <c r="D137" s="12" t="s">
        <v>181</v>
      </c>
      <c r="E137" s="13" t="s">
        <v>23</v>
      </c>
      <c r="F137" s="30">
        <v>559</v>
      </c>
      <c r="G137" s="34"/>
      <c r="H137" s="21">
        <f>ROUND(F137*G137,2)</f>
        <v>0</v>
      </c>
    </row>
    <row r="138" spans="2:8" s="2" customFormat="1" x14ac:dyDescent="0.2">
      <c r="B138" s="5"/>
      <c r="C138" s="6" t="s">
        <v>182</v>
      </c>
      <c r="D138" s="7" t="s">
        <v>183</v>
      </c>
      <c r="E138" s="5"/>
      <c r="F138" s="28"/>
      <c r="G138" s="36"/>
      <c r="H138" s="28"/>
    </row>
    <row r="139" spans="2:8" s="2" customFormat="1" x14ac:dyDescent="0.2">
      <c r="B139" s="8"/>
      <c r="C139" s="9" t="s">
        <v>13</v>
      </c>
      <c r="D139" s="10" t="s">
        <v>184</v>
      </c>
      <c r="E139" s="8"/>
      <c r="F139" s="29"/>
      <c r="G139" s="35"/>
      <c r="H139" s="29"/>
    </row>
    <row r="140" spans="2:8" ht="12.75" customHeight="1" x14ac:dyDescent="0.2">
      <c r="B140" s="38" t="s">
        <v>185</v>
      </c>
      <c r="C140" s="38" t="s">
        <v>186</v>
      </c>
      <c r="D140" s="12" t="s">
        <v>187</v>
      </c>
      <c r="E140" s="41" t="s">
        <v>23</v>
      </c>
      <c r="F140" s="44">
        <v>4.5599999999999996</v>
      </c>
      <c r="G140" s="46"/>
      <c r="H140" s="52">
        <f>ROUND(F140*G140,2)</f>
        <v>0</v>
      </c>
    </row>
    <row r="141" spans="2:8" x14ac:dyDescent="0.2">
      <c r="B141" s="40"/>
      <c r="C141" s="40"/>
      <c r="D141" s="17" t="s">
        <v>258</v>
      </c>
      <c r="E141" s="43"/>
      <c r="F141" s="44"/>
      <c r="G141" s="48"/>
      <c r="H141" s="54"/>
    </row>
    <row r="142" spans="2:8" ht="22.5" x14ac:dyDescent="0.2">
      <c r="B142" s="38" t="s">
        <v>188</v>
      </c>
      <c r="C142" s="38" t="s">
        <v>186</v>
      </c>
      <c r="D142" s="12" t="s">
        <v>189</v>
      </c>
      <c r="E142" s="41" t="s">
        <v>23</v>
      </c>
      <c r="F142" s="44">
        <v>18.34</v>
      </c>
      <c r="G142" s="46"/>
      <c r="H142" s="52">
        <f>ROUND(F142*G142,2)</f>
        <v>0</v>
      </c>
    </row>
    <row r="143" spans="2:8" ht="22.5" x14ac:dyDescent="0.2">
      <c r="B143" s="39"/>
      <c r="C143" s="39"/>
      <c r="D143" s="17" t="s">
        <v>259</v>
      </c>
      <c r="E143" s="42"/>
      <c r="F143" s="44"/>
      <c r="G143" s="47"/>
      <c r="H143" s="53"/>
    </row>
    <row r="144" spans="2:8" x14ac:dyDescent="0.2">
      <c r="B144" s="40"/>
      <c r="C144" s="40"/>
      <c r="D144" s="17" t="s">
        <v>260</v>
      </c>
      <c r="E144" s="43"/>
      <c r="F144" s="44"/>
      <c r="G144" s="48"/>
      <c r="H144" s="54"/>
    </row>
    <row r="145" spans="2:8" x14ac:dyDescent="0.2">
      <c r="B145" s="38" t="s">
        <v>190</v>
      </c>
      <c r="C145" s="38" t="s">
        <v>186</v>
      </c>
      <c r="D145" s="12" t="s">
        <v>191</v>
      </c>
      <c r="E145" s="41" t="s">
        <v>23</v>
      </c>
      <c r="F145" s="44">
        <v>28.32</v>
      </c>
      <c r="G145" s="46"/>
      <c r="H145" s="52">
        <f>ROUND(F145*G145,2)</f>
        <v>0</v>
      </c>
    </row>
    <row r="146" spans="2:8" x14ac:dyDescent="0.2">
      <c r="B146" s="39"/>
      <c r="C146" s="39"/>
      <c r="D146" s="17" t="s">
        <v>261</v>
      </c>
      <c r="E146" s="42"/>
      <c r="F146" s="44"/>
      <c r="G146" s="47"/>
      <c r="H146" s="53"/>
    </row>
    <row r="147" spans="2:8" x14ac:dyDescent="0.2">
      <c r="B147" s="40"/>
      <c r="C147" s="40"/>
      <c r="D147" s="17" t="s">
        <v>262</v>
      </c>
      <c r="E147" s="43"/>
      <c r="F147" s="44"/>
      <c r="G147" s="48"/>
      <c r="H147" s="54"/>
    </row>
    <row r="148" spans="2:8" s="2" customFormat="1" x14ac:dyDescent="0.2">
      <c r="B148" s="8"/>
      <c r="C148" s="9" t="s">
        <v>13</v>
      </c>
      <c r="D148" s="10" t="s">
        <v>192</v>
      </c>
      <c r="E148" s="8"/>
      <c r="F148" s="29"/>
      <c r="G148" s="35"/>
      <c r="H148" s="29"/>
    </row>
    <row r="149" spans="2:8" ht="12.75" customHeight="1" x14ac:dyDescent="0.2">
      <c r="B149" s="38" t="s">
        <v>193</v>
      </c>
      <c r="C149" s="38" t="s">
        <v>194</v>
      </c>
      <c r="D149" s="12" t="s">
        <v>195</v>
      </c>
      <c r="E149" s="41" t="s">
        <v>50</v>
      </c>
      <c r="F149" s="44">
        <v>15</v>
      </c>
      <c r="G149" s="46"/>
      <c r="H149" s="52">
        <f>ROUND(F149*G149,2)</f>
        <v>0</v>
      </c>
    </row>
    <row r="150" spans="2:8" x14ac:dyDescent="0.2">
      <c r="B150" s="40"/>
      <c r="C150" s="40"/>
      <c r="D150" s="17" t="s">
        <v>263</v>
      </c>
      <c r="E150" s="43"/>
      <c r="F150" s="44"/>
      <c r="G150" s="48"/>
      <c r="H150" s="54"/>
    </row>
    <row r="151" spans="2:8" ht="12.75" customHeight="1" x14ac:dyDescent="0.2">
      <c r="B151" s="38" t="s">
        <v>196</v>
      </c>
      <c r="C151" s="38" t="s">
        <v>194</v>
      </c>
      <c r="D151" s="12" t="s">
        <v>195</v>
      </c>
      <c r="E151" s="41" t="s">
        <v>50</v>
      </c>
      <c r="F151" s="44">
        <v>4</v>
      </c>
      <c r="G151" s="46"/>
      <c r="H151" s="52">
        <f>ROUND(F151*G151,2)</f>
        <v>0</v>
      </c>
    </row>
    <row r="152" spans="2:8" ht="38.25" customHeight="1" x14ac:dyDescent="0.2">
      <c r="B152" s="40"/>
      <c r="C152" s="40"/>
      <c r="D152" s="17" t="s">
        <v>264</v>
      </c>
      <c r="E152" s="43"/>
      <c r="F152" s="44"/>
      <c r="G152" s="48"/>
      <c r="H152" s="54"/>
    </row>
    <row r="153" spans="2:8" ht="12.75" customHeight="1" x14ac:dyDescent="0.2">
      <c r="B153" s="38" t="s">
        <v>197</v>
      </c>
      <c r="C153" s="38" t="s">
        <v>194</v>
      </c>
      <c r="D153" s="12" t="s">
        <v>198</v>
      </c>
      <c r="E153" s="41" t="s">
        <v>50</v>
      </c>
      <c r="F153" s="44">
        <v>4</v>
      </c>
      <c r="G153" s="46"/>
      <c r="H153" s="52">
        <f>ROUND(F153*G153,2)</f>
        <v>0</v>
      </c>
    </row>
    <row r="154" spans="2:8" ht="25.5" customHeight="1" x14ac:dyDescent="0.2">
      <c r="B154" s="40"/>
      <c r="C154" s="40"/>
      <c r="D154" s="17" t="s">
        <v>265</v>
      </c>
      <c r="E154" s="43"/>
      <c r="F154" s="44"/>
      <c r="G154" s="48"/>
      <c r="H154" s="54"/>
    </row>
    <row r="155" spans="2:8" x14ac:dyDescent="0.2">
      <c r="B155" s="38" t="s">
        <v>199</v>
      </c>
      <c r="C155" s="38" t="s">
        <v>194</v>
      </c>
      <c r="D155" s="12" t="s">
        <v>200</v>
      </c>
      <c r="E155" s="41" t="s">
        <v>50</v>
      </c>
      <c r="F155" s="44">
        <v>3</v>
      </c>
      <c r="G155" s="46"/>
      <c r="H155" s="52">
        <f>ROUND(F155*G155,2)</f>
        <v>0</v>
      </c>
    </row>
    <row r="156" spans="2:8" x14ac:dyDescent="0.2">
      <c r="B156" s="40"/>
      <c r="C156" s="40"/>
      <c r="D156" s="17" t="s">
        <v>266</v>
      </c>
      <c r="E156" s="43"/>
      <c r="F156" s="44"/>
      <c r="G156" s="48"/>
      <c r="H156" s="54"/>
    </row>
    <row r="157" spans="2:8" x14ac:dyDescent="0.2">
      <c r="B157" s="38" t="s">
        <v>201</v>
      </c>
      <c r="C157" s="38" t="s">
        <v>194</v>
      </c>
      <c r="D157" s="12" t="s">
        <v>202</v>
      </c>
      <c r="E157" s="41" t="s">
        <v>50</v>
      </c>
      <c r="F157" s="44">
        <v>4</v>
      </c>
      <c r="G157" s="46"/>
      <c r="H157" s="52">
        <f>ROUND(F157*G157,2)</f>
        <v>0</v>
      </c>
    </row>
    <row r="158" spans="2:8" x14ac:dyDescent="0.2">
      <c r="B158" s="40"/>
      <c r="C158" s="40"/>
      <c r="D158" s="17" t="s">
        <v>267</v>
      </c>
      <c r="E158" s="43"/>
      <c r="F158" s="44"/>
      <c r="G158" s="48"/>
      <c r="H158" s="54"/>
    </row>
    <row r="159" spans="2:8" x14ac:dyDescent="0.2">
      <c r="B159" s="38" t="s">
        <v>203</v>
      </c>
      <c r="C159" s="38" t="s">
        <v>194</v>
      </c>
      <c r="D159" s="12" t="s">
        <v>204</v>
      </c>
      <c r="E159" s="41" t="s">
        <v>50</v>
      </c>
      <c r="F159" s="44">
        <v>6</v>
      </c>
      <c r="G159" s="46"/>
      <c r="H159" s="52">
        <f>ROUND(F159*G159,2)</f>
        <v>0</v>
      </c>
    </row>
    <row r="160" spans="2:8" x14ac:dyDescent="0.2">
      <c r="B160" s="39"/>
      <c r="C160" s="39"/>
      <c r="D160" s="17" t="s">
        <v>269</v>
      </c>
      <c r="E160" s="42"/>
      <c r="F160" s="44"/>
      <c r="G160" s="47"/>
      <c r="H160" s="53"/>
    </row>
    <row r="161" spans="2:8" x14ac:dyDescent="0.2">
      <c r="B161" s="40"/>
      <c r="C161" s="40"/>
      <c r="D161" s="17" t="s">
        <v>268</v>
      </c>
      <c r="E161" s="43"/>
      <c r="F161" s="44"/>
      <c r="G161" s="48"/>
      <c r="H161" s="54"/>
    </row>
    <row r="162" spans="2:8" x14ac:dyDescent="0.2">
      <c r="B162" s="38" t="s">
        <v>205</v>
      </c>
      <c r="C162" s="38" t="s">
        <v>194</v>
      </c>
      <c r="D162" s="12" t="s">
        <v>206</v>
      </c>
      <c r="E162" s="41" t="s">
        <v>50</v>
      </c>
      <c r="F162" s="44">
        <v>8</v>
      </c>
      <c r="G162" s="46"/>
      <c r="H162" s="52">
        <f>ROUND(F162*G162,2)</f>
        <v>0</v>
      </c>
    </row>
    <row r="163" spans="2:8" x14ac:dyDescent="0.2">
      <c r="B163" s="39"/>
      <c r="C163" s="39"/>
      <c r="D163" s="17" t="s">
        <v>270</v>
      </c>
      <c r="E163" s="42"/>
      <c r="F163" s="44"/>
      <c r="G163" s="47"/>
      <c r="H163" s="53"/>
    </row>
    <row r="164" spans="2:8" x14ac:dyDescent="0.2">
      <c r="B164" s="39"/>
      <c r="C164" s="39"/>
      <c r="D164" s="17" t="s">
        <v>271</v>
      </c>
      <c r="E164" s="42"/>
      <c r="F164" s="44"/>
      <c r="G164" s="47"/>
      <c r="H164" s="53"/>
    </row>
    <row r="165" spans="2:8" x14ac:dyDescent="0.2">
      <c r="B165" s="39"/>
      <c r="C165" s="39"/>
      <c r="D165" s="17" t="s">
        <v>272</v>
      </c>
      <c r="E165" s="42"/>
      <c r="F165" s="44"/>
      <c r="G165" s="47"/>
      <c r="H165" s="53"/>
    </row>
    <row r="166" spans="2:8" x14ac:dyDescent="0.2">
      <c r="B166" s="40"/>
      <c r="C166" s="40"/>
      <c r="D166" s="17" t="s">
        <v>273</v>
      </c>
      <c r="E166" s="43"/>
      <c r="F166" s="44"/>
      <c r="G166" s="48"/>
      <c r="H166" s="54"/>
    </row>
    <row r="167" spans="2:8" x14ac:dyDescent="0.2">
      <c r="B167" s="38" t="s">
        <v>207</v>
      </c>
      <c r="C167" s="38" t="s">
        <v>194</v>
      </c>
      <c r="D167" s="12" t="s">
        <v>208</v>
      </c>
      <c r="E167" s="41" t="s">
        <v>50</v>
      </c>
      <c r="F167" s="44">
        <v>1</v>
      </c>
      <c r="G167" s="46"/>
      <c r="H167" s="52">
        <f>ROUND(F167*G167,2)</f>
        <v>0</v>
      </c>
    </row>
    <row r="168" spans="2:8" ht="25.5" customHeight="1" x14ac:dyDescent="0.2">
      <c r="B168" s="40"/>
      <c r="C168" s="40"/>
      <c r="D168" s="17" t="s">
        <v>274</v>
      </c>
      <c r="E168" s="43"/>
      <c r="F168" s="44"/>
      <c r="G168" s="48"/>
      <c r="H168" s="54"/>
    </row>
    <row r="169" spans="2:8" x14ac:dyDescent="0.2">
      <c r="B169" s="38" t="s">
        <v>209</v>
      </c>
      <c r="C169" s="38" t="s">
        <v>194</v>
      </c>
      <c r="D169" s="12" t="s">
        <v>210</v>
      </c>
      <c r="E169" s="41" t="s">
        <v>50</v>
      </c>
      <c r="F169" s="44">
        <v>2</v>
      </c>
      <c r="G169" s="46"/>
      <c r="H169" s="52">
        <f>ROUND(F169*G169,2)</f>
        <v>0</v>
      </c>
    </row>
    <row r="170" spans="2:8" x14ac:dyDescent="0.2">
      <c r="B170" s="39"/>
      <c r="C170" s="39"/>
      <c r="D170" s="17" t="s">
        <v>275</v>
      </c>
      <c r="E170" s="42"/>
      <c r="F170" s="44"/>
      <c r="G170" s="47"/>
      <c r="H170" s="53"/>
    </row>
    <row r="171" spans="2:8" x14ac:dyDescent="0.2">
      <c r="B171" s="40"/>
      <c r="C171" s="40"/>
      <c r="D171" s="17" t="s">
        <v>276</v>
      </c>
      <c r="E171" s="43"/>
      <c r="F171" s="44"/>
      <c r="G171" s="48"/>
      <c r="H171" s="54"/>
    </row>
    <row r="172" spans="2:8" s="2" customFormat="1" x14ac:dyDescent="0.2">
      <c r="B172" s="5"/>
      <c r="C172" s="6" t="s">
        <v>211</v>
      </c>
      <c r="D172" s="7" t="s">
        <v>212</v>
      </c>
      <c r="E172" s="5"/>
      <c r="F172" s="28"/>
      <c r="G172" s="36"/>
      <c r="H172" s="28"/>
    </row>
    <row r="173" spans="2:8" s="2" customFormat="1" x14ac:dyDescent="0.2">
      <c r="B173" s="8"/>
      <c r="C173" s="9" t="s">
        <v>13</v>
      </c>
      <c r="D173" s="10" t="s">
        <v>213</v>
      </c>
      <c r="E173" s="8"/>
      <c r="F173" s="29"/>
      <c r="G173" s="35"/>
      <c r="H173" s="29"/>
    </row>
    <row r="174" spans="2:8" x14ac:dyDescent="0.2">
      <c r="B174" s="11" t="s">
        <v>214</v>
      </c>
      <c r="C174" s="11" t="s">
        <v>215</v>
      </c>
      <c r="D174" s="12" t="s">
        <v>216</v>
      </c>
      <c r="E174" s="13" t="s">
        <v>21</v>
      </c>
      <c r="F174" s="30">
        <v>971</v>
      </c>
      <c r="G174" s="34"/>
      <c r="H174" s="21">
        <f>ROUND(F174*G174,2)</f>
        <v>0</v>
      </c>
    </row>
    <row r="175" spans="2:8" x14ac:dyDescent="0.2">
      <c r="B175" s="11" t="s">
        <v>217</v>
      </c>
      <c r="C175" s="11" t="s">
        <v>215</v>
      </c>
      <c r="D175" s="12" t="s">
        <v>218</v>
      </c>
      <c r="E175" s="13" t="s">
        <v>21</v>
      </c>
      <c r="F175" s="30">
        <v>233</v>
      </c>
      <c r="G175" s="34"/>
      <c r="H175" s="21">
        <f>ROUND(F175*G175,2)</f>
        <v>0</v>
      </c>
    </row>
    <row r="176" spans="2:8" x14ac:dyDescent="0.2">
      <c r="B176" s="11" t="s">
        <v>219</v>
      </c>
      <c r="C176" s="11" t="s">
        <v>215</v>
      </c>
      <c r="D176" s="12" t="s">
        <v>220</v>
      </c>
      <c r="E176" s="13" t="s">
        <v>21</v>
      </c>
      <c r="F176" s="30">
        <v>53</v>
      </c>
      <c r="G176" s="34"/>
      <c r="H176" s="21">
        <f>ROUND(F176*G176,2)</f>
        <v>0</v>
      </c>
    </row>
    <row r="177" spans="2:8" x14ac:dyDescent="0.2">
      <c r="B177" s="11" t="s">
        <v>221</v>
      </c>
      <c r="C177" s="11" t="s">
        <v>215</v>
      </c>
      <c r="D177" s="12" t="s">
        <v>222</v>
      </c>
      <c r="E177" s="13" t="s">
        <v>21</v>
      </c>
      <c r="F177" s="30">
        <v>140</v>
      </c>
      <c r="G177" s="34"/>
      <c r="H177" s="21">
        <f>ROUND(F177*G177,2)</f>
        <v>0</v>
      </c>
    </row>
    <row r="178" spans="2:8" x14ac:dyDescent="0.2">
      <c r="B178" s="38" t="s">
        <v>223</v>
      </c>
      <c r="C178" s="38" t="s">
        <v>215</v>
      </c>
      <c r="D178" s="12" t="s">
        <v>224</v>
      </c>
      <c r="E178" s="41" t="s">
        <v>78</v>
      </c>
      <c r="F178" s="44">
        <v>97.143000000000001</v>
      </c>
      <c r="G178" s="46"/>
      <c r="H178" s="52">
        <f>ROUND(F178*G178,2)</f>
        <v>0</v>
      </c>
    </row>
    <row r="179" spans="2:8" ht="22.5" x14ac:dyDescent="0.2">
      <c r="B179" s="39"/>
      <c r="C179" s="39"/>
      <c r="D179" s="17" t="s">
        <v>277</v>
      </c>
      <c r="E179" s="42"/>
      <c r="F179" s="44"/>
      <c r="G179" s="47"/>
      <c r="H179" s="53"/>
    </row>
    <row r="180" spans="2:8" ht="22.5" x14ac:dyDescent="0.2">
      <c r="B180" s="39"/>
      <c r="C180" s="39"/>
      <c r="D180" s="17" t="s">
        <v>278</v>
      </c>
      <c r="E180" s="42"/>
      <c r="F180" s="44"/>
      <c r="G180" s="47"/>
      <c r="H180" s="53"/>
    </row>
    <row r="181" spans="2:8" ht="22.5" x14ac:dyDescent="0.2">
      <c r="B181" s="39"/>
      <c r="C181" s="39"/>
      <c r="D181" s="17" t="s">
        <v>279</v>
      </c>
      <c r="E181" s="42"/>
      <c r="F181" s="44"/>
      <c r="G181" s="47"/>
      <c r="H181" s="53"/>
    </row>
    <row r="182" spans="2:8" ht="22.5" x14ac:dyDescent="0.2">
      <c r="B182" s="40"/>
      <c r="C182" s="40"/>
      <c r="D182" s="17" t="s">
        <v>280</v>
      </c>
      <c r="E182" s="43"/>
      <c r="F182" s="44"/>
      <c r="G182" s="48"/>
      <c r="H182" s="54"/>
    </row>
    <row r="183" spans="2:8" s="2" customFormat="1" x14ac:dyDescent="0.2">
      <c r="B183" s="8"/>
      <c r="C183" s="9" t="s">
        <v>13</v>
      </c>
      <c r="D183" s="10" t="s">
        <v>225</v>
      </c>
      <c r="E183" s="8"/>
      <c r="F183" s="29"/>
      <c r="G183" s="35"/>
      <c r="H183" s="29"/>
    </row>
    <row r="184" spans="2:8" x14ac:dyDescent="0.2">
      <c r="B184" s="11" t="s">
        <v>226</v>
      </c>
      <c r="C184" s="11" t="s">
        <v>227</v>
      </c>
      <c r="D184" s="12" t="s">
        <v>228</v>
      </c>
      <c r="E184" s="13" t="s">
        <v>21</v>
      </c>
      <c r="F184" s="30">
        <v>546</v>
      </c>
      <c r="G184" s="34"/>
      <c r="H184" s="21">
        <f>ROUND(F184*G184,2)</f>
        <v>0</v>
      </c>
    </row>
    <row r="185" spans="2:8" ht="22.5" x14ac:dyDescent="0.2">
      <c r="B185" s="38" t="s">
        <v>229</v>
      </c>
      <c r="C185" s="38" t="s">
        <v>227</v>
      </c>
      <c r="D185" s="12" t="s">
        <v>230</v>
      </c>
      <c r="E185" s="41" t="s">
        <v>78</v>
      </c>
      <c r="F185" s="44">
        <v>32.76</v>
      </c>
      <c r="G185" s="46"/>
      <c r="H185" s="52">
        <f>ROUND(F185*G185,2)</f>
        <v>0</v>
      </c>
    </row>
    <row r="186" spans="2:8" x14ac:dyDescent="0.2">
      <c r="B186" s="40"/>
      <c r="C186" s="40"/>
      <c r="D186" s="17" t="s">
        <v>281</v>
      </c>
      <c r="E186" s="43"/>
      <c r="F186" s="44"/>
      <c r="G186" s="48"/>
      <c r="H186" s="54"/>
    </row>
    <row r="187" spans="2:8" s="2" customFormat="1" x14ac:dyDescent="0.2">
      <c r="B187" s="5"/>
      <c r="C187" s="6" t="s">
        <v>13</v>
      </c>
      <c r="D187" s="7" t="s">
        <v>231</v>
      </c>
      <c r="E187" s="5"/>
      <c r="F187" s="28"/>
      <c r="G187" s="36"/>
      <c r="H187" s="28"/>
    </row>
    <row r="188" spans="2:8" s="2" customFormat="1" ht="22.5" x14ac:dyDescent="0.2">
      <c r="B188" s="8"/>
      <c r="C188" s="9" t="s">
        <v>13</v>
      </c>
      <c r="D188" s="10" t="s">
        <v>232</v>
      </c>
      <c r="E188" s="8"/>
      <c r="F188" s="29"/>
      <c r="G188" s="35"/>
      <c r="H188" s="29"/>
    </row>
    <row r="189" spans="2:8" ht="22.5" x14ac:dyDescent="0.2">
      <c r="B189" s="11" t="s">
        <v>233</v>
      </c>
      <c r="C189" s="11" t="s">
        <v>13</v>
      </c>
      <c r="D189" s="12" t="s">
        <v>234</v>
      </c>
      <c r="E189" s="13" t="s">
        <v>21</v>
      </c>
      <c r="F189" s="30">
        <v>46</v>
      </c>
      <c r="G189" s="34"/>
      <c r="H189" s="21">
        <f>ROUND(F189*G189,2)</f>
        <v>0</v>
      </c>
    </row>
    <row r="190" spans="2:8" ht="22.5" x14ac:dyDescent="0.2">
      <c r="B190" s="11" t="s">
        <v>235</v>
      </c>
      <c r="C190" s="11" t="s">
        <v>13</v>
      </c>
      <c r="D190" s="12" t="s">
        <v>236</v>
      </c>
      <c r="E190" s="13" t="s">
        <v>50</v>
      </c>
      <c r="F190" s="30">
        <v>2</v>
      </c>
      <c r="G190" s="34"/>
      <c r="H190" s="21">
        <f>ROUND(F190*G190,2)</f>
        <v>0</v>
      </c>
    </row>
    <row r="191" spans="2:8" x14ac:dyDescent="0.2">
      <c r="B191" s="11" t="s">
        <v>237</v>
      </c>
      <c r="C191" s="11" t="s">
        <v>13</v>
      </c>
      <c r="D191" s="12" t="s">
        <v>238</v>
      </c>
      <c r="E191" s="13" t="s">
        <v>50</v>
      </c>
      <c r="F191" s="30">
        <v>2</v>
      </c>
      <c r="G191" s="34"/>
      <c r="H191" s="21">
        <f>ROUND(F191*G191,2)</f>
        <v>0</v>
      </c>
    </row>
    <row r="192" spans="2:8" ht="22.5" x14ac:dyDescent="0.2">
      <c r="B192" s="11" t="s">
        <v>239</v>
      </c>
      <c r="C192" s="11" t="s">
        <v>13</v>
      </c>
      <c r="D192" s="12" t="s">
        <v>240</v>
      </c>
      <c r="E192" s="13" t="s">
        <v>50</v>
      </c>
      <c r="F192" s="30">
        <v>6</v>
      </c>
      <c r="G192" s="34"/>
      <c r="H192" s="21">
        <f>ROUND(F192*G192,2)</f>
        <v>0</v>
      </c>
    </row>
    <row r="193" spans="2:8" s="2" customFormat="1" x14ac:dyDescent="0.2">
      <c r="B193" s="8"/>
      <c r="C193" s="9" t="s">
        <v>13</v>
      </c>
      <c r="D193" s="10" t="s">
        <v>241</v>
      </c>
      <c r="E193" s="8"/>
      <c r="F193" s="29"/>
      <c r="G193" s="35"/>
      <c r="H193" s="29"/>
    </row>
    <row r="194" spans="2:8" x14ac:dyDescent="0.2">
      <c r="B194" s="11" t="s">
        <v>242</v>
      </c>
      <c r="C194" s="11" t="s">
        <v>13</v>
      </c>
      <c r="D194" s="12" t="s">
        <v>243</v>
      </c>
      <c r="E194" s="13" t="s">
        <v>97</v>
      </c>
      <c r="F194" s="30">
        <v>1</v>
      </c>
      <c r="G194" s="34"/>
      <c r="H194" s="21">
        <f>ROUND(F194*G194,2)</f>
        <v>0</v>
      </c>
    </row>
    <row r="195" spans="2:8" x14ac:dyDescent="0.2">
      <c r="B195" s="14" t="s">
        <v>244</v>
      </c>
      <c r="C195" s="14" t="s">
        <v>13</v>
      </c>
      <c r="D195" s="15" t="s">
        <v>245</v>
      </c>
      <c r="E195" s="16" t="s">
        <v>97</v>
      </c>
      <c r="F195" s="30">
        <v>1</v>
      </c>
      <c r="G195" s="34"/>
      <c r="H195" s="21">
        <f>ROUND(F195*G195,2)</f>
        <v>0</v>
      </c>
    </row>
    <row r="196" spans="2:8" x14ac:dyDescent="0.2">
      <c r="B196" s="5"/>
      <c r="C196" s="6" t="s">
        <v>13</v>
      </c>
      <c r="D196" s="7" t="s">
        <v>286</v>
      </c>
      <c r="E196" s="5"/>
      <c r="F196" s="28"/>
      <c r="G196" s="36"/>
      <c r="H196" s="28"/>
    </row>
    <row r="197" spans="2:8" ht="105.75" thickBot="1" x14ac:dyDescent="0.25">
      <c r="B197" s="18">
        <v>87</v>
      </c>
      <c r="C197" s="19"/>
      <c r="D197" s="20" t="s">
        <v>287</v>
      </c>
      <c r="E197" s="24" t="s">
        <v>97</v>
      </c>
      <c r="F197" s="30">
        <v>1</v>
      </c>
      <c r="G197" s="34"/>
      <c r="H197" s="33">
        <f>ROUND(F197*G197,2)</f>
        <v>0</v>
      </c>
    </row>
    <row r="198" spans="2:8" ht="16.5" thickBot="1" x14ac:dyDescent="0.25">
      <c r="B198" s="58" t="s">
        <v>288</v>
      </c>
      <c r="C198" s="58"/>
      <c r="D198" s="58"/>
      <c r="E198" s="58"/>
      <c r="F198" s="58"/>
      <c r="G198" s="59"/>
      <c r="H198" s="31">
        <f>SUM(H9:H197)</f>
        <v>0</v>
      </c>
    </row>
  </sheetData>
  <sheetProtection algorithmName="SHA-512" hashValue="EaXft8NikeU/nRVPnI28e9zOpGQGn5qDMNAGnJP9WS12JV8yXEn52mM+D2+P0cbtUh2SKwP+6fzj+tpRUH72fg==" saltValue="Nl5YZhsmOMU4OOIU83zpuA==" spinCount="100000" sheet="1"/>
  <mergeCells count="244">
    <mergeCell ref="B198:G198"/>
    <mergeCell ref="G169:G171"/>
    <mergeCell ref="H169:H171"/>
    <mergeCell ref="G178:G182"/>
    <mergeCell ref="H178:H182"/>
    <mergeCell ref="G185:G186"/>
    <mergeCell ref="H185:H186"/>
    <mergeCell ref="B185:B186"/>
    <mergeCell ref="C185:C186"/>
    <mergeCell ref="E185:E186"/>
    <mergeCell ref="H149:H150"/>
    <mergeCell ref="G151:G152"/>
    <mergeCell ref="H151:H152"/>
    <mergeCell ref="G153:G154"/>
    <mergeCell ref="H153:H154"/>
    <mergeCell ref="G162:G166"/>
    <mergeCell ref="H162:H166"/>
    <mergeCell ref="G167:G168"/>
    <mergeCell ref="H167:H168"/>
    <mergeCell ref="G155:G156"/>
    <mergeCell ref="H155:H156"/>
    <mergeCell ref="G157:G158"/>
    <mergeCell ref="H157:H158"/>
    <mergeCell ref="G159:G161"/>
    <mergeCell ref="H159:H161"/>
    <mergeCell ref="H126:H127"/>
    <mergeCell ref="G129:G130"/>
    <mergeCell ref="H129:H130"/>
    <mergeCell ref="G132:G133"/>
    <mergeCell ref="H132:H133"/>
    <mergeCell ref="G140:G141"/>
    <mergeCell ref="H140:H141"/>
    <mergeCell ref="G142:G144"/>
    <mergeCell ref="G145:G147"/>
    <mergeCell ref="H145:H147"/>
    <mergeCell ref="H142:H144"/>
    <mergeCell ref="H113:H114"/>
    <mergeCell ref="G115:G116"/>
    <mergeCell ref="H115:H116"/>
    <mergeCell ref="G117:G119"/>
    <mergeCell ref="H117:H119"/>
    <mergeCell ref="G120:G121"/>
    <mergeCell ref="H120:H121"/>
    <mergeCell ref="G123:G125"/>
    <mergeCell ref="H123:H125"/>
    <mergeCell ref="H93:H94"/>
    <mergeCell ref="G95:G98"/>
    <mergeCell ref="H95:H98"/>
    <mergeCell ref="G100:G103"/>
    <mergeCell ref="H100:H103"/>
    <mergeCell ref="G104:G105"/>
    <mergeCell ref="H104:H105"/>
    <mergeCell ref="H106:H109"/>
    <mergeCell ref="G111:G112"/>
    <mergeCell ref="H111:H112"/>
    <mergeCell ref="H74:H76"/>
    <mergeCell ref="G77:G78"/>
    <mergeCell ref="H77:H78"/>
    <mergeCell ref="H79:H80"/>
    <mergeCell ref="G81:G83"/>
    <mergeCell ref="H81:H83"/>
    <mergeCell ref="G85:G86"/>
    <mergeCell ref="H85:H86"/>
    <mergeCell ref="G89:G92"/>
    <mergeCell ref="H89:H92"/>
    <mergeCell ref="H52:H60"/>
    <mergeCell ref="G62:G64"/>
    <mergeCell ref="H62:H64"/>
    <mergeCell ref="H65:H66"/>
    <mergeCell ref="G65:G66"/>
    <mergeCell ref="G67:G68"/>
    <mergeCell ref="H67:H68"/>
    <mergeCell ref="H69:H70"/>
    <mergeCell ref="G71:G72"/>
    <mergeCell ref="H71:H72"/>
    <mergeCell ref="F185:F186"/>
    <mergeCell ref="D2:F2"/>
    <mergeCell ref="G52:G60"/>
    <mergeCell ref="G69:G70"/>
    <mergeCell ref="G79:G80"/>
    <mergeCell ref="G93:G94"/>
    <mergeCell ref="G106:G109"/>
    <mergeCell ref="B3:F3"/>
    <mergeCell ref="B4:F4"/>
    <mergeCell ref="B52:B60"/>
    <mergeCell ref="G74:G76"/>
    <mergeCell ref="G113:G114"/>
    <mergeCell ref="G126:G127"/>
    <mergeCell ref="G149:G150"/>
    <mergeCell ref="B167:B168"/>
    <mergeCell ref="C167:C168"/>
    <mergeCell ref="E167:E168"/>
    <mergeCell ref="F167:F168"/>
    <mergeCell ref="B169:B171"/>
    <mergeCell ref="C169:C171"/>
    <mergeCell ref="E169:E171"/>
    <mergeCell ref="F169:F171"/>
    <mergeCell ref="B178:B182"/>
    <mergeCell ref="C178:C182"/>
    <mergeCell ref="E178:E182"/>
    <mergeCell ref="F178:F182"/>
    <mergeCell ref="B157:B158"/>
    <mergeCell ref="C157:C158"/>
    <mergeCell ref="E157:E158"/>
    <mergeCell ref="F157:F158"/>
    <mergeCell ref="B159:B161"/>
    <mergeCell ref="C159:C161"/>
    <mergeCell ref="E159:E161"/>
    <mergeCell ref="F159:F161"/>
    <mergeCell ref="B162:B166"/>
    <mergeCell ref="C162:C166"/>
    <mergeCell ref="E162:E166"/>
    <mergeCell ref="F162:F166"/>
    <mergeCell ref="B151:B152"/>
    <mergeCell ref="C151:C152"/>
    <mergeCell ref="E151:E152"/>
    <mergeCell ref="F151:F152"/>
    <mergeCell ref="B153:B154"/>
    <mergeCell ref="C153:C154"/>
    <mergeCell ref="E153:E154"/>
    <mergeCell ref="F153:F154"/>
    <mergeCell ref="B155:B156"/>
    <mergeCell ref="C155:C156"/>
    <mergeCell ref="E155:E156"/>
    <mergeCell ref="F155:F156"/>
    <mergeCell ref="B142:B144"/>
    <mergeCell ref="C142:C144"/>
    <mergeCell ref="E142:E144"/>
    <mergeCell ref="F142:F144"/>
    <mergeCell ref="B145:B147"/>
    <mergeCell ref="C145:C147"/>
    <mergeCell ref="E145:E147"/>
    <mergeCell ref="F145:F147"/>
    <mergeCell ref="B149:B150"/>
    <mergeCell ref="C149:C150"/>
    <mergeCell ref="E149:E150"/>
    <mergeCell ref="F149:F150"/>
    <mergeCell ref="B129:B130"/>
    <mergeCell ref="C129:C130"/>
    <mergeCell ref="E129:E130"/>
    <mergeCell ref="F129:F130"/>
    <mergeCell ref="B132:B133"/>
    <mergeCell ref="C132:C133"/>
    <mergeCell ref="E132:E133"/>
    <mergeCell ref="F132:F133"/>
    <mergeCell ref="B140:B141"/>
    <mergeCell ref="C140:C141"/>
    <mergeCell ref="E140:E141"/>
    <mergeCell ref="F140:F141"/>
    <mergeCell ref="B120:B121"/>
    <mergeCell ref="C120:C121"/>
    <mergeCell ref="E120:E121"/>
    <mergeCell ref="F120:F121"/>
    <mergeCell ref="B123:B125"/>
    <mergeCell ref="C123:C125"/>
    <mergeCell ref="E123:E125"/>
    <mergeCell ref="F123:F125"/>
    <mergeCell ref="B126:B127"/>
    <mergeCell ref="C126:C127"/>
    <mergeCell ref="E126:E127"/>
    <mergeCell ref="F126:F127"/>
    <mergeCell ref="B113:B114"/>
    <mergeCell ref="C113:C114"/>
    <mergeCell ref="E113:E114"/>
    <mergeCell ref="F113:F114"/>
    <mergeCell ref="B115:B116"/>
    <mergeCell ref="C115:C116"/>
    <mergeCell ref="E115:E116"/>
    <mergeCell ref="F115:F116"/>
    <mergeCell ref="B117:B119"/>
    <mergeCell ref="C117:C119"/>
    <mergeCell ref="E117:E119"/>
    <mergeCell ref="F117:F119"/>
    <mergeCell ref="B104:B105"/>
    <mergeCell ref="C104:C105"/>
    <mergeCell ref="E104:E105"/>
    <mergeCell ref="F104:F105"/>
    <mergeCell ref="B106:B109"/>
    <mergeCell ref="C106:C109"/>
    <mergeCell ref="E106:E109"/>
    <mergeCell ref="F106:F109"/>
    <mergeCell ref="B111:B112"/>
    <mergeCell ref="C111:C112"/>
    <mergeCell ref="E111:E112"/>
    <mergeCell ref="F111:F112"/>
    <mergeCell ref="B93:B94"/>
    <mergeCell ref="C93:C94"/>
    <mergeCell ref="E93:E94"/>
    <mergeCell ref="F93:F94"/>
    <mergeCell ref="B95:B98"/>
    <mergeCell ref="C95:C98"/>
    <mergeCell ref="E95:E98"/>
    <mergeCell ref="F95:F98"/>
    <mergeCell ref="B100:B103"/>
    <mergeCell ref="C100:C103"/>
    <mergeCell ref="E100:E103"/>
    <mergeCell ref="F100:F103"/>
    <mergeCell ref="B81:B83"/>
    <mergeCell ref="C81:C83"/>
    <mergeCell ref="E81:E83"/>
    <mergeCell ref="F81:F83"/>
    <mergeCell ref="B85:B86"/>
    <mergeCell ref="C85:C86"/>
    <mergeCell ref="E85:E86"/>
    <mergeCell ref="F85:F86"/>
    <mergeCell ref="B89:B92"/>
    <mergeCell ref="C89:C92"/>
    <mergeCell ref="E89:E92"/>
    <mergeCell ref="F89:F92"/>
    <mergeCell ref="B74:B76"/>
    <mergeCell ref="C74:C76"/>
    <mergeCell ref="E74:E76"/>
    <mergeCell ref="F74:F76"/>
    <mergeCell ref="B77:B78"/>
    <mergeCell ref="C77:C78"/>
    <mergeCell ref="E77:E78"/>
    <mergeCell ref="F77:F78"/>
    <mergeCell ref="B79:B80"/>
    <mergeCell ref="C79:C80"/>
    <mergeCell ref="E79:E80"/>
    <mergeCell ref="F79:F80"/>
    <mergeCell ref="C67:C68"/>
    <mergeCell ref="B67:B68"/>
    <mergeCell ref="E67:E68"/>
    <mergeCell ref="F67:F68"/>
    <mergeCell ref="B69:B70"/>
    <mergeCell ref="C69:C70"/>
    <mergeCell ref="E69:E70"/>
    <mergeCell ref="F69:F70"/>
    <mergeCell ref="B71:B72"/>
    <mergeCell ref="C71:C72"/>
    <mergeCell ref="E71:E72"/>
    <mergeCell ref="F71:F72"/>
    <mergeCell ref="C52:C60"/>
    <mergeCell ref="E52:E60"/>
    <mergeCell ref="F52:F60"/>
    <mergeCell ref="B62:B64"/>
    <mergeCell ref="C62:C64"/>
    <mergeCell ref="E62:E64"/>
    <mergeCell ref="F62:F64"/>
    <mergeCell ref="B65:B66"/>
    <mergeCell ref="C65:C66"/>
    <mergeCell ref="E65:E66"/>
    <mergeCell ref="F65:F66"/>
  </mergeCells>
  <phoneticPr fontId="8" type="noConversion"/>
  <printOptions horizontalCentered="1"/>
  <pageMargins left="0.8" right="0.8" top="0.4" bottom="0.4" header="0.2" footer="0.2"/>
  <pageSetup paperSize="9" firstPageNumber="4294967295" orientation="portrait" horizontalDpi="0" verticalDpi="0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Kosztorys ofertowy</vt:lpstr>
      <vt:lpstr>'Kosztorys ofertowy'!Obszar_wydruku</vt:lpstr>
      <vt:lpstr>'Kosztorys ofertowy'!Tytuły_wydruku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Toczek</dc:creator>
  <cp:lastModifiedBy>Miasto Żywiec</cp:lastModifiedBy>
  <dcterms:created xsi:type="dcterms:W3CDTF">2026-07-01T13:37:44Z</dcterms:created>
  <dcterms:modified xsi:type="dcterms:W3CDTF">2026-07-01T13:47:37Z</dcterms:modified>
</cp:coreProperties>
</file>